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15" yWindow="45" windowWidth="5115" windowHeight="8115" tabRatio="653" activeTab="1"/>
  </bookViews>
  <sheets>
    <sheet name="Prépa" sheetId="3" r:id="rId1"/>
    <sheet name="Résultats" sheetId="1" r:id="rId2"/>
  </sheets>
  <definedNames>
    <definedName name="_xlnm.Print_Titles" localSheetId="1">Résultats!$3:$6</definedName>
    <definedName name="_xlnm.Print_Area" localSheetId="1">Résultats!$A$1:$N$105</definedName>
  </definedNames>
  <calcPr calcId="125725"/>
</workbook>
</file>

<file path=xl/calcChain.xml><?xml version="1.0" encoding="utf-8"?>
<calcChain xmlns="http://schemas.openxmlformats.org/spreadsheetml/2006/main">
  <c r="E3" i="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2"/>
  <c r="D22"/>
  <c r="D23"/>
  <c r="D24"/>
  <c r="D25"/>
  <c r="D26"/>
  <c r="D27"/>
  <c r="D28"/>
  <c r="D29"/>
  <c r="D30"/>
  <c r="D3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"/>
  <c r="C2"/>
  <c r="C3"/>
  <c r="C4"/>
  <c r="C5"/>
  <c r="C6"/>
  <c r="C7"/>
  <c r="C8"/>
  <c r="C9"/>
  <c r="C10"/>
  <c r="C11"/>
  <c r="C12"/>
  <c r="C13"/>
  <c r="C14"/>
  <c r="C15"/>
  <c r="C16"/>
  <c r="C17"/>
  <c r="C18"/>
  <c r="B2"/>
  <c r="B3"/>
  <c r="B4"/>
  <c r="B5"/>
  <c r="B6"/>
  <c r="B7"/>
  <c r="B8"/>
  <c r="B9"/>
  <c r="B10"/>
  <c r="B11"/>
  <c r="B12"/>
  <c r="B13"/>
  <c r="B14"/>
  <c r="B15"/>
  <c r="B16"/>
  <c r="B17"/>
  <c r="B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</calcChain>
</file>

<file path=xl/sharedStrings.xml><?xml version="1.0" encoding="utf-8"?>
<sst xmlns="http://schemas.openxmlformats.org/spreadsheetml/2006/main" count="431" uniqueCount="290">
  <si>
    <t>Clt</t>
  </si>
  <si>
    <t xml:space="preserve">INFORMATIONS </t>
  </si>
  <si>
    <t>WO = FORFAIT GENERAL</t>
  </si>
  <si>
    <t>Salutations Sportives. Hubert BOURGINE</t>
  </si>
  <si>
    <t>Responsable D1 Féminines + Secteur Sud</t>
  </si>
  <si>
    <t>Pour toute difficulté, merci de m'appeler au  :                              02 98 21 16 06</t>
  </si>
  <si>
    <t>Remarque : un forfait non excusé est considéré comme Forfait Général.</t>
  </si>
  <si>
    <t>Plact</t>
  </si>
  <si>
    <t xml:space="preserve">Lic </t>
  </si>
  <si>
    <t xml:space="preserve"> Nom </t>
  </si>
  <si>
    <t xml:space="preserve"> Pts Lic </t>
  </si>
  <si>
    <t xml:space="preserve"> nomclub </t>
  </si>
  <si>
    <t>LIC</t>
  </si>
  <si>
    <t>Nom</t>
  </si>
  <si>
    <t>Prénom</t>
  </si>
  <si>
    <t>Pts Lic</t>
  </si>
  <si>
    <t>club joueur</t>
  </si>
  <si>
    <t>Club</t>
  </si>
  <si>
    <t>TT JA CHATEAULIN</t>
  </si>
  <si>
    <t>Seniors Messieurs Départementale 2</t>
  </si>
  <si>
    <t>TT LOPERHETOIS</t>
  </si>
  <si>
    <t>PPC KERHUONNAIS</t>
  </si>
  <si>
    <t>TTAL HUELGOAT-PLOUYE</t>
  </si>
  <si>
    <t> 07290264</t>
  </si>
  <si>
    <t> 07290222</t>
  </si>
  <si>
    <t>Seniors Messieurs Départementale 3</t>
  </si>
  <si>
    <t>LE GAL</t>
  </si>
  <si>
    <t> 07290224</t>
  </si>
  <si>
    <t>AL MOELAN SUR MER</t>
  </si>
  <si>
    <t> 07290047</t>
  </si>
  <si>
    <t> 07290081</t>
  </si>
  <si>
    <t> 2935057</t>
  </si>
  <si>
    <t>LE GALL</t>
  </si>
  <si>
    <t>Clémentine</t>
  </si>
  <si>
    <t> 2935587</t>
  </si>
  <si>
    <t>SUIGNARD</t>
  </si>
  <si>
    <t>Morgane</t>
  </si>
  <si>
    <t>Estelle</t>
  </si>
  <si>
    <t> 2937250</t>
  </si>
  <si>
    <t>Marie</t>
  </si>
  <si>
    <t> 2933579</t>
  </si>
  <si>
    <t>ULLIAC</t>
  </si>
  <si>
    <t>Lucie</t>
  </si>
  <si>
    <t xml:space="preserve"> -15 ANS Départementale 3</t>
  </si>
  <si>
    <t>MERIAN Léo</t>
  </si>
  <si>
    <t>PENNE Adrien</t>
  </si>
  <si>
    <t>LESAGE Alan</t>
  </si>
  <si>
    <t>NOZAHIC Enzo</t>
  </si>
  <si>
    <t>JEANNES Gwennig</t>
  </si>
  <si>
    <t>BERDER Youn</t>
  </si>
  <si>
    <t>GENEAU-BLAIS Mani</t>
  </si>
  <si>
    <t>NICAISE Lucas</t>
  </si>
  <si>
    <t>LEBOUC Mathurin</t>
  </si>
  <si>
    <t>DAOUDAL Youenn</t>
  </si>
  <si>
    <t>CANEVET Mylhan</t>
  </si>
  <si>
    <t>DOARE Vivien</t>
  </si>
  <si>
    <t>BIZIEN Yohan</t>
  </si>
  <si>
    <t>CADAS Frédéric</t>
  </si>
  <si>
    <t>KERAVEL Alexandre</t>
  </si>
  <si>
    <t>NICOLAS Patrick</t>
  </si>
  <si>
    <t>RIGOT Guillaume</t>
  </si>
  <si>
    <t>PENNEC Frédéric</t>
  </si>
  <si>
    <t>RAOULAS Michel</t>
  </si>
  <si>
    <t>MEILLERAIS Régis</t>
  </si>
  <si>
    <t>BUREL Kévin</t>
  </si>
  <si>
    <t>COTTEN Yann</t>
  </si>
  <si>
    <t>TANGUY Ronan</t>
  </si>
  <si>
    <t>MATRULLO Victor</t>
  </si>
  <si>
    <t>MICHELET Ronan</t>
  </si>
  <si>
    <t>CELLA Ewen</t>
  </si>
  <si>
    <t>MARAY Lilian</t>
  </si>
  <si>
    <t>BRAUT Antoine</t>
  </si>
  <si>
    <t>BIROU Lucas</t>
  </si>
  <si>
    <t>QUIVIGER Jérémie</t>
  </si>
  <si>
    <t>GIRARD-FOUREL Lomig</t>
  </si>
  <si>
    <t>BOISSIER Hugo</t>
  </si>
  <si>
    <t>PACCINI Mathys</t>
  </si>
  <si>
    <t>TOULEMONT Mathis</t>
  </si>
  <si>
    <t>LANCIEN Péran</t>
  </si>
  <si>
    <t>TANGUY Noan</t>
  </si>
  <si>
    <t>CRITERIUM FEDERAL - DEROULEMENT SPORTIF - REGLEMENTS FEDERAUX - COMITE 29</t>
  </si>
  <si>
    <t>Forfaits et abandons</t>
  </si>
  <si>
    <t>Tout participant, régulièrement engagé pour un tour dans une division donnée, doit honorer cet engagement.</t>
  </si>
  <si>
    <t xml:space="preserve">En cas d’impossibilité, il doit essayer d’en aviser l’organisateur avant l’épreuve. </t>
  </si>
  <si>
    <r>
      <t xml:space="preserve">Pour le tour considéré, il marque 0 point et </t>
    </r>
    <r>
      <rPr>
        <b/>
        <sz val="20"/>
        <rFont val="Arial"/>
        <family val="2"/>
      </rPr>
      <t xml:space="preserve">descend dans la division inférieure si ce forfait est excusé </t>
    </r>
  </si>
  <si>
    <t xml:space="preserve">(Justificatif ou certificat médical à faire parvenir au Responsable de l'épreuve dans la semaine suivant la compétition). </t>
  </si>
  <si>
    <t xml:space="preserve">N.B. : Toutefois, lors d'un premier forfait, un joueur pourra être maintenu dans la division où il devait évoluer </t>
  </si>
  <si>
    <t xml:space="preserve">         si ce forfait est dû à l’une des raisons suivantes : voyage scolaire ou décès d'un proche.</t>
  </si>
  <si>
    <t>Michel Talarmain</t>
  </si>
  <si>
    <t>FEJ =</t>
  </si>
  <si>
    <t>Forfait Excusé Justifié et reçu</t>
  </si>
  <si>
    <t>Responsable de l'épreuve</t>
  </si>
  <si>
    <t>WO</t>
  </si>
  <si>
    <r>
      <t xml:space="preserve">S’il n’est pas excusé, le joueur est exclu de l’épreuve pour la saison en cours </t>
    </r>
    <r>
      <rPr>
        <b/>
        <sz val="19"/>
        <color rgb="FFFF0000"/>
        <rFont val="Arial"/>
        <family val="2"/>
      </rPr>
      <t>et se voit infliger une amende 20€</t>
    </r>
  </si>
  <si>
    <t>CRITERIUM FEDERAL 2019/2020 - COMITE DU FINISTERE</t>
  </si>
  <si>
    <t>Résultats du 1er Tour – 12 et 13 Octobre 2019</t>
  </si>
  <si>
    <t>Départementale 1 Garçons</t>
  </si>
  <si>
    <t>Seniors Messieurs</t>
  </si>
  <si>
    <t>- 18 ans Garçons</t>
  </si>
  <si>
    <t>- 15 ans Garçons</t>
  </si>
  <si>
    <t>- 13 ans Garçons</t>
  </si>
  <si>
    <t>LAURENT Arnaud</t>
  </si>
  <si>
    <t>JACQ Antoine</t>
  </si>
  <si>
    <t>RAQ PLONEVEZIENNE</t>
  </si>
  <si>
    <t>ROSPARS Clément</t>
  </si>
  <si>
    <t>RP FOUESNANT</t>
  </si>
  <si>
    <t>GUENOLE Alexandre</t>
  </si>
  <si>
    <t>RC BRIEC DE L ODET</t>
  </si>
  <si>
    <t>LE GALL Matis</t>
  </si>
  <si>
    <t>BEL Sébastien</t>
  </si>
  <si>
    <t>UJR LANGOLEN</t>
  </si>
  <si>
    <t>LE GUEN Claude</t>
  </si>
  <si>
    <t>PELISSIER Thomas</t>
  </si>
  <si>
    <t>GDR GUIPAVAS</t>
  </si>
  <si>
    <t>RAQUETTE PLOM-TREM-PLUG</t>
  </si>
  <si>
    <t>GARREC Brendan</t>
  </si>
  <si>
    <t>PLOMEUR TT</t>
  </si>
  <si>
    <t>MORVAN Yann</t>
  </si>
  <si>
    <t>PLOUDALMEZEAU TENNIS DE TABLE</t>
  </si>
  <si>
    <t>GOASDOUE Loic</t>
  </si>
  <si>
    <t>LE JEUNE David</t>
  </si>
  <si>
    <t>TT GOUESNOU</t>
  </si>
  <si>
    <t>SIVY Gwénaël (WO Excusé)</t>
  </si>
  <si>
    <t xml:space="preserve">TT KEMPERLE </t>
  </si>
  <si>
    <t>ROUXEL Christian (WO Excusé)</t>
  </si>
  <si>
    <t>TT KEMPERLE</t>
  </si>
  <si>
    <t>DISEZ Victor</t>
  </si>
  <si>
    <t>LES PONGISTES BIGOUDENS</t>
  </si>
  <si>
    <t>VELLY Florian</t>
  </si>
  <si>
    <t>EP DU CAP-SIZUN</t>
  </si>
  <si>
    <t>VELLY Thierry</t>
  </si>
  <si>
    <t>XAMBEU Séverine</t>
  </si>
  <si>
    <t>PONVEL TENNIS DE TABLE</t>
  </si>
  <si>
    <t>LE PAGE Florian</t>
  </si>
  <si>
    <t>AL CONCARNEAU</t>
  </si>
  <si>
    <t>PETTON Michel</t>
  </si>
  <si>
    <t>TT LOCTUDY</t>
  </si>
  <si>
    <t>TROUVE Michel</t>
  </si>
  <si>
    <t>PRESQU'ILE de CROZON TT</t>
  </si>
  <si>
    <t>LE COM Patrice (WO Justifié)</t>
  </si>
  <si>
    <t xml:space="preserve">SCAER/CORAY TT </t>
  </si>
  <si>
    <t>GIRARD Franck (WO Gal)</t>
  </si>
  <si>
    <t>DOUARNENEZ TT</t>
  </si>
  <si>
    <t>BUANIC Gurvan</t>
  </si>
  <si>
    <t>AL PLONEOUR-LANVERN</t>
  </si>
  <si>
    <t>LE BARS Didier</t>
  </si>
  <si>
    <t>SCAER/CORAY TT</t>
  </si>
  <si>
    <t>CLOS Philippe</t>
  </si>
  <si>
    <t>XAMBEU Antoine</t>
  </si>
  <si>
    <t>LE BLAYO Pascal</t>
  </si>
  <si>
    <t>DREAN Olivier</t>
  </si>
  <si>
    <t>DELASSALLE Yvan</t>
  </si>
  <si>
    <t>GUENERON Jean (WO Excusé)</t>
  </si>
  <si>
    <t>TOUPIN Michel (WO Excusé)</t>
  </si>
  <si>
    <t>NEDELEC Stéphane (WO Excusé)</t>
  </si>
  <si>
    <t>UJAP QUIMPER TT</t>
  </si>
  <si>
    <t>LE GUERN Mickaël (WO Justifié)</t>
  </si>
  <si>
    <t>DEBACKER-MARRON Jules</t>
  </si>
  <si>
    <t>PELLEAU Noa</t>
  </si>
  <si>
    <t>SAINT-DIVY SPORT TT</t>
  </si>
  <si>
    <t>LE LOC'H Lilian</t>
  </si>
  <si>
    <t>ROYAUX Elouann</t>
  </si>
  <si>
    <t>ESK ST-POL DE LEON</t>
  </si>
  <si>
    <t>SAULNIER Romain</t>
  </si>
  <si>
    <t>LOFFREDO Lucas</t>
  </si>
  <si>
    <t>LANDERNEAU TT</t>
  </si>
  <si>
    <t>GILLOUARD Swann</t>
  </si>
  <si>
    <t>LABROUSSE Kaelig</t>
  </si>
  <si>
    <t>QUIMPER CORNOUAILLE TT</t>
  </si>
  <si>
    <t>BROCHARD Lucas</t>
  </si>
  <si>
    <t>TENNIS DE TABLE DE LOPERHET</t>
  </si>
  <si>
    <t>BANNALEC TT</t>
  </si>
  <si>
    <t>DRABKIN Evan</t>
  </si>
  <si>
    <t>ASC GUICLAN TT</t>
  </si>
  <si>
    <t>LOCO - LE CORRE Mickaël</t>
  </si>
  <si>
    <t>GALLIC Victor</t>
  </si>
  <si>
    <t>LASSERRE Lucien</t>
  </si>
  <si>
    <t>DOUDET Oscar</t>
  </si>
  <si>
    <t>DUBOIS Loévan</t>
  </si>
  <si>
    <t>GOYAT Lucas</t>
  </si>
  <si>
    <t>CLEMENDOT Yanis</t>
  </si>
  <si>
    <t>SCHRYER-ROLLAND Kélyan</t>
  </si>
  <si>
    <t>LE CADET Marvin</t>
  </si>
  <si>
    <t>GLOAGUEN Mathéo</t>
  </si>
  <si>
    <t>TTC PENMARC'H</t>
  </si>
  <si>
    <t>CARIOU Pierre</t>
  </si>
  <si>
    <t>BOZEC Olcan</t>
  </si>
  <si>
    <t>PILVEN Nicklas</t>
  </si>
  <si>
    <t>ROLLAND Ewen</t>
  </si>
  <si>
    <t>HARTEREAU Antoine</t>
  </si>
  <si>
    <t>MANCELON Dorian</t>
  </si>
  <si>
    <t>TT DES ABERS</t>
  </si>
  <si>
    <t>LE SAINT Hugo</t>
  </si>
  <si>
    <t>AUDRAIN Baptiste</t>
  </si>
  <si>
    <t>MERRIEN Nils</t>
  </si>
  <si>
    <t>LE TENNIER Nolan</t>
  </si>
  <si>
    <t>TOURC'H-ELLIANT TT</t>
  </si>
  <si>
    <t>FAURE Alexandre</t>
  </si>
  <si>
    <t>JEZEQUEL Corentin</t>
  </si>
  <si>
    <t>LE LANN Yael</t>
  </si>
  <si>
    <t>LE ROUX Théo</t>
  </si>
  <si>
    <t>PEDEN Lucas</t>
  </si>
  <si>
    <t>TT LE FOLGOET-LESNEVEN</t>
  </si>
  <si>
    <t>DIREUR Ewen</t>
  </si>
  <si>
    <t>TURPIN Léo</t>
  </si>
  <si>
    <t>PPC CLEDEROIS</t>
  </si>
  <si>
    <t>DUPUY Pierrick</t>
  </si>
  <si>
    <t>MATHIEU Louis</t>
  </si>
  <si>
    <t>LE BOUDEC Ancelin</t>
  </si>
  <si>
    <t>KERVERN Rivoal</t>
  </si>
  <si>
    <t>PFEFFEN Maxime</t>
  </si>
  <si>
    <t>DUNEAUYounick</t>
  </si>
  <si>
    <t>JULOU Charlélie</t>
  </si>
  <si>
    <t>DHONDT Hugo</t>
  </si>
  <si>
    <t>LE CLORENNEC Elouan</t>
  </si>
  <si>
    <t>QUILFEN Thomas</t>
  </si>
  <si>
    <t>ILE TUDY COMBRIT TT</t>
  </si>
  <si>
    <t>POUMAERE Arthur</t>
  </si>
  <si>
    <t>FLOCH Tyfen</t>
  </si>
  <si>
    <t>PLOUZENNEC Lilian (WO Justifié)</t>
  </si>
  <si>
    <t>Départementale 2 MESSIEURS - SECTEUR SUD</t>
  </si>
  <si>
    <t xml:space="preserve">  -18 ans Garçons</t>
  </si>
  <si>
    <t xml:space="preserve"> - 15 ans Garçons</t>
  </si>
  <si>
    <t xml:space="preserve"> - 13 ans Garçons</t>
  </si>
  <si>
    <t>MARZIN Nathanaël</t>
  </si>
  <si>
    <t>LE BIHAN Anthony</t>
  </si>
  <si>
    <t>LE GUELLEC - RUBION Louis</t>
  </si>
  <si>
    <t>TTC BREST RECOUVRANCE</t>
  </si>
  <si>
    <t>FOLL-REBASA Adrien</t>
  </si>
  <si>
    <t>MUGNAINI DE RICCI Lucas</t>
  </si>
  <si>
    <t>ACOLAT Gabriel</t>
  </si>
  <si>
    <t>HELIES Romain</t>
  </si>
  <si>
    <t>MAGRANT Axel</t>
  </si>
  <si>
    <t>LE BEC Thomas</t>
  </si>
  <si>
    <t>BUTYN Nicolas</t>
  </si>
  <si>
    <t>LE QUERE Jules</t>
  </si>
  <si>
    <t>ROUSSELIN Mathias</t>
  </si>
  <si>
    <t>BLENEAU Morgan</t>
  </si>
  <si>
    <t>BIROU Maxime</t>
  </si>
  <si>
    <t>DOUARNENEZ TT (WO Gal Excusé)</t>
  </si>
  <si>
    <t>DOUARNENEZ (WO Gal Excusé)</t>
  </si>
  <si>
    <t>LE BOUDEC Anatole</t>
  </si>
  <si>
    <t>GUEGNARD Corantin</t>
  </si>
  <si>
    <t>MATHEY Baptiste</t>
  </si>
  <si>
    <t>MASSON Elouan</t>
  </si>
  <si>
    <t>NEDELEC Louis</t>
  </si>
  <si>
    <t>LE BAIL-NIHOUARN Amael</t>
  </si>
  <si>
    <t>BOUDEHEN Sevan</t>
  </si>
  <si>
    <t>RENARD Jordan</t>
  </si>
  <si>
    <t>LE STANG Raphaël</t>
  </si>
  <si>
    <t>DOLOU Quentin (WO Excusé)</t>
  </si>
  <si>
    <t>COTILLEC Alexandre</t>
  </si>
  <si>
    <t>CHARLOTTIN Ewan</t>
  </si>
  <si>
    <t>DOUDET Arthur</t>
  </si>
  <si>
    <t>LE PENNEC Swenn</t>
  </si>
  <si>
    <t>RANNOU Ervenn</t>
  </si>
  <si>
    <t>LE FAUCHEUR Ethan</t>
  </si>
  <si>
    <t>YIGIT Ersin</t>
  </si>
  <si>
    <t>CROGUENNEC Yoan</t>
  </si>
  <si>
    <t>GARREC Matéo (WO Justifié)</t>
  </si>
  <si>
    <t>LE PAPE Erwan (WO Excusé)</t>
  </si>
  <si>
    <t>Départementale 3 MESSIEURS - SECTEUR SUD</t>
  </si>
  <si>
    <t>COUSIN Elouan</t>
  </si>
  <si>
    <t>GUIVARCH Iwen</t>
  </si>
  <si>
    <t>LEGION ST-PIERRE BREST</t>
  </si>
  <si>
    <t>SCHAFF Axel</t>
  </si>
  <si>
    <t>COMMENGE Ael</t>
  </si>
  <si>
    <t>CADALEN Sacha</t>
  </si>
  <si>
    <t>DAVAIC Jules</t>
  </si>
  <si>
    <t>LE BELLEGUIC Ethan</t>
  </si>
  <si>
    <t>GOUX Noah</t>
  </si>
  <si>
    <t>LE QUILLIEC Gaétan</t>
  </si>
  <si>
    <t>ARCELON Théo</t>
  </si>
  <si>
    <t>JACQUOT Henri</t>
  </si>
  <si>
    <t>LE HELLOCO Brieuc</t>
  </si>
  <si>
    <t>DUCLOS-FALCHIER Emilien</t>
  </si>
  <si>
    <t>DANIEL Jérémy</t>
  </si>
  <si>
    <t>PHILIPPOT Damien</t>
  </si>
  <si>
    <t>LAUR Gabriel</t>
  </si>
  <si>
    <t>SAINT-RENAN TT</t>
  </si>
  <si>
    <t>JEANNES Mael</t>
  </si>
  <si>
    <t>LE ROY Alexandre</t>
  </si>
  <si>
    <t>MAGUEUR Wilson</t>
  </si>
  <si>
    <t>VICARIOT Malo (WO excusé)</t>
  </si>
  <si>
    <t>SOURDAINE Mathis (WO Gal)</t>
  </si>
  <si>
    <t>Départementale 1 (Suite)</t>
  </si>
  <si>
    <t xml:space="preserve"> -11 Ans Garçons</t>
  </si>
  <si>
    <t>Forfait excusé - Justificatif non reçu</t>
  </si>
  <si>
    <t>ABSENT</t>
  </si>
  <si>
    <t>Absent - Forfait  Général</t>
  </si>
</sst>
</file>

<file path=xl/styles.xml><?xml version="1.0" encoding="utf-8"?>
<styleSheet xmlns="http://schemas.openxmlformats.org/spreadsheetml/2006/main">
  <fonts count="52">
    <font>
      <sz val="1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b/>
      <sz val="10"/>
      <color theme="4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20"/>
      <color rgb="FFFF000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9"/>
      <color rgb="FFFF0000"/>
      <name val="Arial"/>
      <family val="2"/>
    </font>
    <font>
      <b/>
      <sz val="18"/>
      <color rgb="FFFF0000"/>
      <name val="Arial"/>
      <family val="2"/>
    </font>
    <font>
      <b/>
      <sz val="19"/>
      <name val="Arial"/>
      <family val="2"/>
    </font>
    <font>
      <b/>
      <sz val="10"/>
      <color rgb="FF000000"/>
      <name val="Arial Black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13" fillId="21" borderId="3" applyNumberFormat="0" applyFont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</cellStyleXfs>
  <cellXfs count="212">
    <xf numFmtId="0" fontId="0" fillId="0" borderId="0" xfId="0"/>
    <xf numFmtId="0" fontId="0" fillId="0" borderId="10" xfId="0" applyBorder="1"/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0" fillId="0" borderId="0" xfId="0" applyFill="1" applyBorder="1"/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5" fillId="0" borderId="12" xfId="0" applyFont="1" applyBorder="1"/>
    <xf numFmtId="0" fontId="30" fillId="0" borderId="12" xfId="0" applyFont="1" applyBorder="1"/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0" fontId="30" fillId="0" borderId="11" xfId="0" applyFont="1" applyBorder="1"/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1" fillId="0" borderId="12" xfId="0" applyFont="1" applyBorder="1"/>
    <xf numFmtId="0" fontId="0" fillId="0" borderId="25" xfId="0" applyFont="1" applyBorder="1"/>
    <xf numFmtId="0" fontId="0" fillId="0" borderId="28" xfId="0" applyFont="1" applyBorder="1"/>
    <xf numFmtId="0" fontId="0" fillId="0" borderId="11" xfId="0" applyBorder="1" applyAlignment="1">
      <alignment horizontal="center" vertical="center"/>
    </xf>
    <xf numFmtId="0" fontId="32" fillId="0" borderId="12" xfId="0" applyFont="1" applyBorder="1"/>
    <xf numFmtId="0" fontId="0" fillId="0" borderId="0" xfId="0" applyFont="1" applyBorder="1"/>
    <xf numFmtId="0" fontId="30" fillId="0" borderId="12" xfId="0" applyFont="1" applyBorder="1" applyAlignment="1">
      <alignment horizontal="right" vertical="center"/>
    </xf>
    <xf numFmtId="0" fontId="7" fillId="24" borderId="12" xfId="0" applyFont="1" applyFill="1" applyBorder="1" applyAlignment="1">
      <alignment vertical="center"/>
    </xf>
    <xf numFmtId="14" fontId="30" fillId="0" borderId="12" xfId="0" applyNumberFormat="1" applyFont="1" applyBorder="1" applyAlignment="1">
      <alignment horizontal="center" vertical="center"/>
    </xf>
    <xf numFmtId="0" fontId="36" fillId="0" borderId="39" xfId="0" applyFont="1" applyBorder="1" applyAlignment="1">
      <alignment horizontal="right"/>
    </xf>
    <xf numFmtId="0" fontId="36" fillId="0" borderId="40" xfId="0" applyFont="1" applyBorder="1"/>
    <xf numFmtId="14" fontId="36" fillId="0" borderId="40" xfId="0" applyNumberFormat="1" applyFont="1" applyBorder="1" applyAlignment="1">
      <alignment horizontal="center"/>
    </xf>
    <xf numFmtId="0" fontId="36" fillId="0" borderId="40" xfId="0" applyFont="1" applyBorder="1" applyAlignment="1">
      <alignment horizontal="center"/>
    </xf>
    <xf numFmtId="0" fontId="37" fillId="0" borderId="40" xfId="0" applyFont="1" applyBorder="1"/>
    <xf numFmtId="0" fontId="36" fillId="0" borderId="40" xfId="0" applyFont="1" applyBorder="1" applyAlignment="1">
      <alignment horizontal="right"/>
    </xf>
    <xf numFmtId="0" fontId="36" fillId="0" borderId="40" xfId="0" applyFont="1" applyFill="1" applyBorder="1"/>
    <xf numFmtId="0" fontId="0" fillId="0" borderId="40" xfId="0" applyBorder="1" applyAlignment="1">
      <alignment horizontal="center"/>
    </xf>
    <xf numFmtId="0" fontId="39" fillId="0" borderId="40" xfId="0" applyFont="1" applyBorder="1"/>
    <xf numFmtId="0" fontId="40" fillId="0" borderId="40" xfId="0" applyFont="1" applyBorder="1" applyAlignment="1">
      <alignment horizontal="center"/>
    </xf>
    <xf numFmtId="0" fontId="41" fillId="0" borderId="40" xfId="0" applyFont="1" applyBorder="1"/>
    <xf numFmtId="0" fontId="42" fillId="0" borderId="40" xfId="0" applyFont="1" applyBorder="1" applyAlignment="1">
      <alignment horizontal="right"/>
    </xf>
    <xf numFmtId="0" fontId="42" fillId="0" borderId="40" xfId="0" applyFont="1" applyBorder="1"/>
    <xf numFmtId="0" fontId="43" fillId="0" borderId="41" xfId="0" applyFont="1" applyBorder="1" applyAlignment="1">
      <alignment horizontal="right"/>
    </xf>
    <xf numFmtId="0" fontId="43" fillId="0" borderId="39" xfId="0" applyFont="1" applyBorder="1"/>
    <xf numFmtId="0" fontId="43" fillId="0" borderId="40" xfId="0" applyFont="1" applyBorder="1"/>
    <xf numFmtId="0" fontId="43" fillId="0" borderId="40" xfId="0" applyFont="1" applyBorder="1" applyAlignment="1">
      <alignment horizontal="center"/>
    </xf>
    <xf numFmtId="0" fontId="43" fillId="0" borderId="40" xfId="0" applyFont="1" applyBorder="1" applyAlignment="1">
      <alignment horizontal="right"/>
    </xf>
    <xf numFmtId="0" fontId="43" fillId="0" borderId="42" xfId="0" applyFont="1" applyBorder="1" applyAlignment="1">
      <alignment horizontal="right"/>
    </xf>
    <xf numFmtId="0" fontId="43" fillId="0" borderId="43" xfId="0" applyFont="1" applyBorder="1"/>
    <xf numFmtId="0" fontId="43" fillId="0" borderId="39" xfId="0" applyFont="1" applyBorder="1" applyAlignment="1">
      <alignment horizontal="right"/>
    </xf>
    <xf numFmtId="0" fontId="43" fillId="0" borderId="43" xfId="0" applyFont="1" applyBorder="1" applyAlignment="1">
      <alignment horizontal="center"/>
    </xf>
    <xf numFmtId="0" fontId="43" fillId="0" borderId="43" xfId="0" applyFont="1" applyBorder="1" applyAlignment="1">
      <alignment horizontal="right"/>
    </xf>
    <xf numFmtId="0" fontId="0" fillId="0" borderId="0" xfId="0" applyFill="1"/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/>
    <xf numFmtId="0" fontId="45" fillId="0" borderId="0" xfId="0" applyFont="1"/>
    <xf numFmtId="0" fontId="46" fillId="0" borderId="0" xfId="0" applyNumberFormat="1" applyFont="1"/>
    <xf numFmtId="0" fontId="47" fillId="0" borderId="0" xfId="0" applyNumberFormat="1" applyFont="1"/>
    <xf numFmtId="0" fontId="46" fillId="0" borderId="0" xfId="0" applyFont="1"/>
    <xf numFmtId="0" fontId="46" fillId="26" borderId="0" xfId="0" applyFont="1" applyFill="1" applyAlignment="1">
      <alignment horizontal="center" vertical="center"/>
    </xf>
    <xf numFmtId="0" fontId="47" fillId="27" borderId="0" xfId="0" applyFont="1" applyFill="1" applyAlignment="1">
      <alignment horizontal="center" vertical="center"/>
    </xf>
    <xf numFmtId="0" fontId="46" fillId="0" borderId="0" xfId="0" applyFont="1" applyAlignment="1">
      <alignment vertical="center"/>
    </xf>
    <xf numFmtId="0" fontId="49" fillId="0" borderId="0" xfId="0" applyNumberFormat="1" applyFont="1"/>
    <xf numFmtId="0" fontId="50" fillId="0" borderId="0" xfId="0" applyNumberFormat="1" applyFont="1"/>
    <xf numFmtId="0" fontId="5" fillId="28" borderId="0" xfId="0" applyFont="1" applyFill="1" applyBorder="1" applyAlignment="1">
      <alignment vertical="center"/>
    </xf>
    <xf numFmtId="0" fontId="5" fillId="28" borderId="0" xfId="0" applyFont="1" applyFill="1" applyBorder="1" applyAlignment="1">
      <alignment horizontal="center" vertical="center"/>
    </xf>
    <xf numFmtId="0" fontId="11" fillId="29" borderId="0" xfId="0" applyFont="1" applyFill="1" applyBorder="1" applyAlignment="1">
      <alignment vertical="center"/>
    </xf>
    <xf numFmtId="0" fontId="8" fillId="29" borderId="0" xfId="0" applyFont="1" applyFill="1" applyBorder="1" applyAlignment="1">
      <alignment vertical="center"/>
    </xf>
    <xf numFmtId="0" fontId="9" fillId="28" borderId="0" xfId="0" applyFont="1" applyFill="1" applyBorder="1" applyAlignment="1">
      <alignment vertical="center"/>
    </xf>
    <xf numFmtId="0" fontId="9" fillId="28" borderId="0" xfId="0" applyFont="1" applyFill="1" applyBorder="1" applyAlignment="1">
      <alignment horizontal="center" vertical="center"/>
    </xf>
    <xf numFmtId="0" fontId="47" fillId="0" borderId="0" xfId="0" applyFont="1"/>
    <xf numFmtId="0" fontId="5" fillId="0" borderId="1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44" fillId="0" borderId="40" xfId="0" applyFont="1" applyBorder="1" applyAlignment="1">
      <alignment vertical="center"/>
    </xf>
    <xf numFmtId="0" fontId="44" fillId="0" borderId="4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 vertical="center"/>
    </xf>
    <xf numFmtId="0" fontId="33" fillId="0" borderId="30" xfId="0" applyFont="1" applyFill="1" applyBorder="1" applyAlignment="1">
      <alignment horizontal="left" vertical="center"/>
    </xf>
    <xf numFmtId="1" fontId="33" fillId="0" borderId="30" xfId="0" applyNumberFormat="1" applyFont="1" applyFill="1" applyBorder="1" applyAlignment="1">
      <alignment horizontal="left" vertical="center"/>
    </xf>
    <xf numFmtId="0" fontId="5" fillId="0" borderId="5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1" fontId="33" fillId="0" borderId="0" xfId="0" applyNumberFormat="1" applyFont="1" applyBorder="1" applyAlignment="1">
      <alignment horizontal="left" vertical="center"/>
    </xf>
    <xf numFmtId="0" fontId="33" fillId="28" borderId="0" xfId="0" applyFont="1" applyFill="1" applyBorder="1" applyAlignment="1">
      <alignment horizontal="left" vertical="center"/>
    </xf>
    <xf numFmtId="1" fontId="33" fillId="28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33" fillId="0" borderId="12" xfId="0" applyFont="1" applyFill="1" applyBorder="1" applyAlignment="1">
      <alignment horizontal="left" vertical="center"/>
    </xf>
    <xf numFmtId="1" fontId="33" fillId="0" borderId="12" xfId="0" applyNumberFormat="1" applyFont="1" applyFill="1" applyBorder="1" applyAlignment="1">
      <alignment horizontal="left" vertical="center"/>
    </xf>
    <xf numFmtId="0" fontId="44" fillId="0" borderId="45" xfId="0" applyFont="1" applyFill="1" applyBorder="1"/>
    <xf numFmtId="0" fontId="44" fillId="0" borderId="45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3" fillId="0" borderId="34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5" borderId="38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vertical="center"/>
    </xf>
    <xf numFmtId="0" fontId="34" fillId="0" borderId="26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0" fontId="34" fillId="0" borderId="27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51" fillId="0" borderId="4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1" fontId="33" fillId="0" borderId="0" xfId="0" applyNumberFormat="1" applyFont="1" applyFill="1" applyBorder="1" applyAlignment="1">
      <alignment horizontal="left" vertical="center"/>
    </xf>
    <xf numFmtId="0" fontId="44" fillId="0" borderId="60" xfId="0" applyFont="1" applyBorder="1" applyAlignment="1">
      <alignment vertical="center"/>
    </xf>
    <xf numFmtId="0" fontId="44" fillId="0" borderId="60" xfId="0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4" fillId="0" borderId="62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33" fillId="0" borderId="27" xfId="0" applyFont="1" applyFill="1" applyBorder="1" applyAlignment="1">
      <alignment horizontal="left" vertical="center"/>
    </xf>
    <xf numFmtId="0" fontId="33" fillId="0" borderId="64" xfId="0" applyFont="1" applyFill="1" applyBorder="1" applyAlignment="1">
      <alignment horizontal="left" vertical="center"/>
    </xf>
    <xf numFmtId="0" fontId="44" fillId="0" borderId="65" xfId="0" applyFont="1" applyBorder="1" applyAlignment="1">
      <alignment vertical="center"/>
    </xf>
    <xf numFmtId="0" fontId="44" fillId="0" borderId="66" xfId="0" applyFont="1" applyBorder="1" applyAlignment="1">
      <alignment horizontal="center" vertical="center"/>
    </xf>
    <xf numFmtId="0" fontId="44" fillId="0" borderId="67" xfId="0" applyFont="1" applyBorder="1" applyAlignment="1">
      <alignment vertical="center"/>
    </xf>
    <xf numFmtId="0" fontId="44" fillId="0" borderId="68" xfId="0" applyFont="1" applyBorder="1" applyAlignment="1">
      <alignment vertical="center"/>
    </xf>
    <xf numFmtId="0" fontId="44" fillId="0" borderId="69" xfId="0" applyFont="1" applyBorder="1" applyAlignment="1">
      <alignment vertical="center"/>
    </xf>
    <xf numFmtId="1" fontId="33" fillId="0" borderId="70" xfId="0" applyNumberFormat="1" applyFont="1" applyFill="1" applyBorder="1" applyAlignment="1">
      <alignment horizontal="left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44" fillId="0" borderId="74" xfId="0" applyFont="1" applyBorder="1" applyAlignment="1">
      <alignment vertical="center"/>
    </xf>
    <xf numFmtId="0" fontId="5" fillId="0" borderId="75" xfId="0" applyFont="1" applyFill="1" applyBorder="1" applyAlignment="1">
      <alignment horizontal="center" vertical="center"/>
    </xf>
    <xf numFmtId="0" fontId="44" fillId="0" borderId="76" xfId="0" applyFont="1" applyBorder="1" applyAlignment="1">
      <alignment vertical="center"/>
    </xf>
    <xf numFmtId="0" fontId="44" fillId="0" borderId="77" xfId="0" applyFont="1" applyBorder="1" applyAlignment="1">
      <alignment vertical="center"/>
    </xf>
    <xf numFmtId="0" fontId="5" fillId="0" borderId="7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79" xfId="0" applyFont="1" applyBorder="1" applyAlignment="1">
      <alignment horizontal="center" vertical="center"/>
    </xf>
    <xf numFmtId="0" fontId="44" fillId="0" borderId="66" xfId="0" applyFont="1" applyBorder="1" applyAlignment="1">
      <alignment vertical="center"/>
    </xf>
    <xf numFmtId="0" fontId="5" fillId="0" borderId="8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 wrapText="1"/>
    </xf>
    <xf numFmtId="0" fontId="44" fillId="0" borderId="63" xfId="0" applyFont="1" applyFill="1" applyBorder="1" applyAlignment="1">
      <alignment vertical="center"/>
    </xf>
    <xf numFmtId="0" fontId="38" fillId="0" borderId="78" xfId="0" applyFont="1" applyFill="1" applyBorder="1" applyAlignment="1">
      <alignment vertical="center"/>
    </xf>
    <xf numFmtId="0" fontId="44" fillId="0" borderId="86" xfId="0" applyFont="1" applyFill="1" applyBorder="1" applyAlignment="1">
      <alignment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44" fillId="0" borderId="86" xfId="0" applyFont="1" applyBorder="1" applyAlignment="1">
      <alignment vertical="center"/>
    </xf>
    <xf numFmtId="0" fontId="44" fillId="0" borderId="44" xfId="0" applyFont="1" applyBorder="1" applyAlignment="1">
      <alignment horizontal="center" vertical="center"/>
    </xf>
    <xf numFmtId="0" fontId="44" fillId="0" borderId="89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30" borderId="0" xfId="0" applyFont="1" applyFill="1" applyAlignment="1">
      <alignment horizontal="center" vertical="center"/>
    </xf>
    <xf numFmtId="0" fontId="0" fillId="26" borderId="0" xfId="0" applyFill="1"/>
    <xf numFmtId="0" fontId="44" fillId="26" borderId="76" xfId="0" applyFont="1" applyFill="1" applyBorder="1" applyAlignment="1">
      <alignment vertical="center"/>
    </xf>
    <xf numFmtId="0" fontId="44" fillId="31" borderId="68" xfId="0" applyFont="1" applyFill="1" applyBorder="1" applyAlignment="1">
      <alignment vertical="center"/>
    </xf>
    <xf numFmtId="0" fontId="44" fillId="31" borderId="63" xfId="0" applyFont="1" applyFill="1" applyBorder="1" applyAlignment="1">
      <alignment vertical="center"/>
    </xf>
    <xf numFmtId="0" fontId="44" fillId="30" borderId="63" xfId="0" applyFont="1" applyFill="1" applyBorder="1" applyAlignment="1">
      <alignment vertical="center"/>
    </xf>
    <xf numFmtId="0" fontId="44" fillId="30" borderId="60" xfId="0" applyFont="1" applyFill="1" applyBorder="1" applyAlignment="1">
      <alignment vertical="center"/>
    </xf>
    <xf numFmtId="0" fontId="44" fillId="31" borderId="40" xfId="0" applyFont="1" applyFill="1" applyBorder="1" applyAlignment="1">
      <alignment vertical="center"/>
    </xf>
    <xf numFmtId="0" fontId="44" fillId="26" borderId="63" xfId="0" applyFont="1" applyFill="1" applyBorder="1" applyAlignment="1">
      <alignment vertical="center"/>
    </xf>
    <xf numFmtId="0" fontId="44" fillId="32" borderId="76" xfId="0" applyFont="1" applyFill="1" applyBorder="1" applyAlignment="1">
      <alignment vertical="center"/>
    </xf>
    <xf numFmtId="0" fontId="44" fillId="32" borderId="40" xfId="0" applyFont="1" applyFill="1" applyBorder="1" applyAlignment="1">
      <alignment vertical="center"/>
    </xf>
    <xf numFmtId="0" fontId="44" fillId="30" borderId="40" xfId="0" applyFont="1" applyFill="1" applyBorder="1" applyAlignment="1">
      <alignment vertical="center"/>
    </xf>
    <xf numFmtId="0" fontId="44" fillId="30" borderId="40" xfId="0" applyFont="1" applyFill="1" applyBorder="1" applyAlignment="1">
      <alignment horizontal="center"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BFBFBF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0</xdr:rowOff>
    </xdr:from>
    <xdr:to>
      <xdr:col>2</xdr:col>
      <xdr:colOff>180493</xdr:colOff>
      <xdr:row>6</xdr:row>
      <xdr:rowOff>40792</xdr:rowOff>
    </xdr:to>
    <xdr:pic>
      <xdr:nvPicPr>
        <xdr:cNvPr id="2" name="Image1"/>
        <xdr:cNvPicPr/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317500" y="0"/>
          <a:ext cx="1361593" cy="1361592"/>
        </a:xfrm>
        <a:prstGeom prst="rect">
          <a:avLst/>
        </a:prstGeom>
      </xdr:spPr>
    </xdr:pic>
    <xdr:clientData/>
  </xdr:twoCellAnchor>
  <xdr:twoCellAnchor editAs="oneCell">
    <xdr:from>
      <xdr:col>13</xdr:col>
      <xdr:colOff>177800</xdr:colOff>
      <xdr:row>0</xdr:row>
      <xdr:rowOff>0</xdr:rowOff>
    </xdr:from>
    <xdr:to>
      <xdr:col>15</xdr:col>
      <xdr:colOff>243993</xdr:colOff>
      <xdr:row>6</xdr:row>
      <xdr:rowOff>40792</xdr:rowOff>
    </xdr:to>
    <xdr:pic>
      <xdr:nvPicPr>
        <xdr:cNvPr id="3" name="Image1"/>
        <xdr:cNvPicPr/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11899900" y="0"/>
          <a:ext cx="1361593" cy="1361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D31"/>
  <sheetViews>
    <sheetView showGridLines="0" workbookViewId="0">
      <selection activeCell="C4" sqref="C4:E6"/>
    </sheetView>
  </sheetViews>
  <sheetFormatPr baseColWidth="10" defaultRowHeight="12.75"/>
  <cols>
    <col min="1" max="1" width="4.5703125" customWidth="1"/>
    <col min="3" max="3" width="7.42578125" customWidth="1"/>
    <col min="4" max="4" width="9.7109375" customWidth="1"/>
    <col min="5" max="5" width="21.28515625" bestFit="1" customWidth="1"/>
    <col min="6" max="6" width="3.85546875" customWidth="1"/>
    <col min="8" max="8" width="5" customWidth="1"/>
    <col min="9" max="9" width="3.28515625" customWidth="1"/>
    <col min="10" max="10" width="9.140625" customWidth="1"/>
    <col min="11" max="11" width="8" customWidth="1"/>
  </cols>
  <sheetData>
    <row r="1" spans="1:30" ht="13.5" thickBot="1">
      <c r="A1" t="s">
        <v>7</v>
      </c>
      <c r="B1" s="35" t="s">
        <v>8</v>
      </c>
      <c r="C1" s="35" t="s">
        <v>9</v>
      </c>
      <c r="D1" s="35" t="s">
        <v>10</v>
      </c>
      <c r="E1" s="35" t="s">
        <v>11</v>
      </c>
      <c r="F1" s="35"/>
      <c r="L1" t="s">
        <v>12</v>
      </c>
      <c r="M1" t="s">
        <v>13</v>
      </c>
      <c r="N1" t="s">
        <v>14</v>
      </c>
      <c r="O1" t="s">
        <v>15</v>
      </c>
      <c r="P1" t="s">
        <v>15</v>
      </c>
      <c r="S1" t="s">
        <v>16</v>
      </c>
      <c r="U1" t="s">
        <v>17</v>
      </c>
    </row>
    <row r="2" spans="1:30" ht="16.5" thickBot="1">
      <c r="A2">
        <v>1</v>
      </c>
      <c r="B2" s="36" t="str">
        <f>+L2</f>
        <v> 2935057</v>
      </c>
      <c r="C2" s="36" t="str">
        <f>CONCATENATE(M2," ",N2)</f>
        <v>LE GALL Clémentine</v>
      </c>
      <c r="D2" s="37">
        <f>O2</f>
        <v>578</v>
      </c>
      <c r="E2" s="38" t="str">
        <f>Q2</f>
        <v>PPC KERHUONNAIS</v>
      </c>
      <c r="F2" s="38"/>
      <c r="L2" s="69" t="s">
        <v>31</v>
      </c>
      <c r="M2" s="70" t="s">
        <v>32</v>
      </c>
      <c r="N2" s="70" t="s">
        <v>33</v>
      </c>
      <c r="O2" s="72">
        <v>578</v>
      </c>
      <c r="P2" s="73" t="s">
        <v>30</v>
      </c>
      <c r="Q2" s="70" t="s">
        <v>21</v>
      </c>
      <c r="R2" s="59"/>
      <c r="S2" s="58"/>
      <c r="T2" s="58"/>
      <c r="U2" s="56"/>
      <c r="V2" s="52"/>
      <c r="W2" s="39"/>
      <c r="X2" s="39"/>
      <c r="Y2" s="42"/>
      <c r="Z2" s="42"/>
      <c r="AD2">
        <v>1</v>
      </c>
    </row>
    <row r="3" spans="1:30" ht="15.75" thickBot="1">
      <c r="A3">
        <v>2</v>
      </c>
      <c r="B3" s="36" t="str">
        <f t="shared" ref="B3:B31" si="0">+L3</f>
        <v> 2935587</v>
      </c>
      <c r="C3" s="36" t="str">
        <f t="shared" ref="C3:C31" si="1">CONCATENATE(M3," ",N3)</f>
        <v>SUIGNARD Morgane</v>
      </c>
      <c r="D3" s="37">
        <f t="shared" ref="D3:D31" si="2">O3</f>
        <v>523</v>
      </c>
      <c r="E3" s="38" t="str">
        <f t="shared" ref="E3:E31" si="3">Q3</f>
        <v>TTAL HUELGOAT-PLOUYE</v>
      </c>
      <c r="F3" s="38"/>
      <c r="L3" s="71" t="s">
        <v>34</v>
      </c>
      <c r="M3" s="66" t="s">
        <v>35</v>
      </c>
      <c r="N3" s="66" t="s">
        <v>36</v>
      </c>
      <c r="O3" s="67">
        <v>523</v>
      </c>
      <c r="P3" s="68" t="s">
        <v>24</v>
      </c>
      <c r="Q3" s="66" t="s">
        <v>22</v>
      </c>
      <c r="R3" s="55"/>
      <c r="S3" s="53"/>
      <c r="T3" s="54"/>
      <c r="U3" s="56"/>
      <c r="V3" s="52"/>
      <c r="W3" s="39"/>
      <c r="X3" s="39"/>
      <c r="Y3" s="42"/>
      <c r="Z3" s="42"/>
      <c r="AD3">
        <v>2</v>
      </c>
    </row>
    <row r="4" spans="1:30" ht="15.75" thickBot="1">
      <c r="A4">
        <v>3</v>
      </c>
      <c r="B4" s="36">
        <f>+L4</f>
        <v>2932613</v>
      </c>
      <c r="C4" s="36" t="str">
        <f>CONCATENATE(M4," ",N4)</f>
        <v>LE GALL Estelle</v>
      </c>
      <c r="D4" s="37">
        <f t="shared" si="2"/>
        <v>500</v>
      </c>
      <c r="E4" s="38" t="str">
        <f t="shared" si="3"/>
        <v>TT LOPERHETOIS</v>
      </c>
      <c r="F4" s="38"/>
      <c r="L4" s="71">
        <v>2932613</v>
      </c>
      <c r="M4" s="66" t="s">
        <v>32</v>
      </c>
      <c r="N4" s="66" t="s">
        <v>37</v>
      </c>
      <c r="O4" s="67">
        <v>500</v>
      </c>
      <c r="P4" s="68" t="s">
        <v>29</v>
      </c>
      <c r="Q4" s="66" t="s">
        <v>20</v>
      </c>
      <c r="R4" s="55"/>
      <c r="S4" s="53"/>
      <c r="T4" s="54"/>
      <c r="U4" s="56"/>
      <c r="V4" s="52"/>
      <c r="W4" s="39"/>
      <c r="X4" s="39"/>
      <c r="Y4" s="42"/>
      <c r="Z4" s="42"/>
      <c r="AD4">
        <v>3</v>
      </c>
    </row>
    <row r="5" spans="1:30" ht="15.75" thickBot="1">
      <c r="A5">
        <v>4</v>
      </c>
      <c r="B5" s="36" t="str">
        <f t="shared" si="0"/>
        <v> 2937250</v>
      </c>
      <c r="C5" s="36" t="str">
        <f t="shared" si="1"/>
        <v>LE GAL Marie</v>
      </c>
      <c r="D5" s="37">
        <f t="shared" si="2"/>
        <v>500</v>
      </c>
      <c r="E5" s="38" t="str">
        <f t="shared" si="3"/>
        <v>TT JA CHATEAULIN</v>
      </c>
      <c r="F5" s="38"/>
      <c r="L5" s="71" t="s">
        <v>38</v>
      </c>
      <c r="M5" s="66" t="s">
        <v>26</v>
      </c>
      <c r="N5" s="66" t="s">
        <v>39</v>
      </c>
      <c r="O5" s="67">
        <v>500</v>
      </c>
      <c r="P5" s="68" t="s">
        <v>23</v>
      </c>
      <c r="Q5" s="66" t="s">
        <v>18</v>
      </c>
      <c r="R5" s="55"/>
      <c r="S5" s="53"/>
      <c r="T5" s="54"/>
      <c r="U5" s="56"/>
      <c r="V5" s="52"/>
      <c r="W5" s="39"/>
      <c r="X5" s="39"/>
      <c r="Y5" s="42"/>
      <c r="Z5" s="42"/>
      <c r="AD5">
        <v>4</v>
      </c>
    </row>
    <row r="6" spans="1:30" ht="15.75" thickBot="1">
      <c r="A6">
        <v>5</v>
      </c>
      <c r="B6" s="36" t="str">
        <f t="shared" si="0"/>
        <v> 2933579</v>
      </c>
      <c r="C6" s="36" t="str">
        <f t="shared" si="1"/>
        <v>ULLIAC Lucie</v>
      </c>
      <c r="D6" s="37">
        <f t="shared" si="2"/>
        <v>500</v>
      </c>
      <c r="E6" s="38" t="str">
        <f t="shared" si="3"/>
        <v>AL MOELAN SUR MER</v>
      </c>
      <c r="F6" s="43"/>
      <c r="L6" s="71" t="s">
        <v>40</v>
      </c>
      <c r="M6" s="66" t="s">
        <v>41</v>
      </c>
      <c r="N6" s="66" t="s">
        <v>42</v>
      </c>
      <c r="O6" s="67">
        <v>500</v>
      </c>
      <c r="P6" s="68" t="s">
        <v>27</v>
      </c>
      <c r="Q6" s="66" t="s">
        <v>28</v>
      </c>
      <c r="R6" s="55"/>
      <c r="S6" s="53"/>
      <c r="T6" s="54"/>
      <c r="U6" s="56"/>
      <c r="V6" s="52"/>
      <c r="W6" s="39"/>
      <c r="X6" s="39"/>
      <c r="Y6" s="42"/>
      <c r="Z6" s="42"/>
      <c r="AD6">
        <v>5</v>
      </c>
    </row>
    <row r="7" spans="1:30" ht="15.75" thickBot="1">
      <c r="A7">
        <v>6</v>
      </c>
      <c r="B7" s="36">
        <f t="shared" si="0"/>
        <v>0</v>
      </c>
      <c r="C7" s="36" t="str">
        <f t="shared" si="1"/>
        <v xml:space="preserve"> </v>
      </c>
      <c r="D7" s="37">
        <f t="shared" si="2"/>
        <v>0</v>
      </c>
      <c r="E7" s="38">
        <f t="shared" si="3"/>
        <v>0</v>
      </c>
      <c r="F7" s="44"/>
      <c r="L7" s="64"/>
      <c r="M7" s="65"/>
      <c r="N7" s="66"/>
      <c r="O7" s="67"/>
      <c r="P7" s="68"/>
      <c r="Q7" s="66"/>
      <c r="R7" s="55"/>
      <c r="S7" s="53"/>
      <c r="T7" s="54"/>
      <c r="U7" s="56"/>
      <c r="V7" s="52"/>
      <c r="W7" s="39"/>
      <c r="X7" s="39"/>
      <c r="Y7" s="42"/>
      <c r="Z7" s="42"/>
      <c r="AD7">
        <v>6</v>
      </c>
    </row>
    <row r="8" spans="1:30" ht="15.75" thickBot="1">
      <c r="A8">
        <v>7</v>
      </c>
      <c r="B8" s="36">
        <f t="shared" si="0"/>
        <v>0</v>
      </c>
      <c r="C8" s="36" t="str">
        <f t="shared" si="1"/>
        <v xml:space="preserve"> </v>
      </c>
      <c r="D8" s="37">
        <f t="shared" si="2"/>
        <v>0</v>
      </c>
      <c r="E8" s="38">
        <f t="shared" si="3"/>
        <v>0</v>
      </c>
      <c r="F8" s="44"/>
      <c r="L8" s="64"/>
      <c r="M8" s="65"/>
      <c r="N8" s="66"/>
      <c r="O8" s="67"/>
      <c r="P8" s="68"/>
      <c r="Q8" s="66"/>
      <c r="R8" s="61"/>
      <c r="S8" s="53"/>
      <c r="T8" s="60"/>
      <c r="U8" s="62"/>
      <c r="V8" s="63"/>
      <c r="W8" s="39"/>
      <c r="X8" s="39"/>
      <c r="Y8" s="36"/>
      <c r="Z8" s="42"/>
      <c r="AD8">
        <v>7</v>
      </c>
    </row>
    <row r="9" spans="1:30" ht="15.75" thickBot="1">
      <c r="A9">
        <v>8</v>
      </c>
      <c r="B9" s="36">
        <f t="shared" si="0"/>
        <v>0</v>
      </c>
      <c r="C9" s="36" t="str">
        <f t="shared" si="1"/>
        <v xml:space="preserve"> </v>
      </c>
      <c r="D9" s="37">
        <f t="shared" si="2"/>
        <v>0</v>
      </c>
      <c r="E9" s="38">
        <f t="shared" si="3"/>
        <v>0</v>
      </c>
      <c r="F9" s="44"/>
      <c r="L9" s="64"/>
      <c r="M9" s="65"/>
      <c r="N9" s="66"/>
      <c r="O9" s="67"/>
      <c r="P9" s="68"/>
      <c r="Q9" s="66"/>
      <c r="R9" s="55"/>
      <c r="S9" s="53"/>
      <c r="T9" s="54"/>
      <c r="U9" s="56"/>
      <c r="V9" s="52"/>
      <c r="W9" s="39"/>
      <c r="X9" s="39"/>
      <c r="Y9" s="42"/>
      <c r="Z9" s="42"/>
      <c r="AD9">
        <v>8</v>
      </c>
    </row>
    <row r="10" spans="1:30" ht="15.75" thickBot="1">
      <c r="A10">
        <v>9</v>
      </c>
      <c r="B10" s="36">
        <f t="shared" si="0"/>
        <v>0</v>
      </c>
      <c r="C10" s="36" t="str">
        <f t="shared" si="1"/>
        <v xml:space="preserve"> </v>
      </c>
      <c r="D10" s="37">
        <f t="shared" si="2"/>
        <v>0</v>
      </c>
      <c r="E10" s="38">
        <f t="shared" si="3"/>
        <v>0</v>
      </c>
      <c r="F10" s="44"/>
      <c r="L10" s="64"/>
      <c r="M10" s="65"/>
      <c r="N10" s="66"/>
      <c r="O10" s="67"/>
      <c r="P10" s="68"/>
      <c r="Q10" s="66"/>
      <c r="R10" s="55"/>
      <c r="S10" s="53"/>
      <c r="T10" s="54"/>
      <c r="U10" s="56"/>
      <c r="V10" s="52"/>
      <c r="W10" s="39"/>
      <c r="X10" s="39"/>
      <c r="Y10" s="42"/>
      <c r="Z10" s="42"/>
      <c r="AD10">
        <v>9</v>
      </c>
    </row>
    <row r="11" spans="1:30" ht="15.75" thickBot="1">
      <c r="A11">
        <v>10</v>
      </c>
      <c r="B11" s="36">
        <f t="shared" si="0"/>
        <v>0</v>
      </c>
      <c r="C11" s="36" t="str">
        <f t="shared" si="1"/>
        <v xml:space="preserve"> </v>
      </c>
      <c r="D11" s="37">
        <f t="shared" si="2"/>
        <v>0</v>
      </c>
      <c r="E11" s="38">
        <f t="shared" si="3"/>
        <v>0</v>
      </c>
      <c r="F11" s="44"/>
      <c r="L11" s="64"/>
      <c r="M11" s="65"/>
      <c r="N11" s="66"/>
      <c r="O11" s="67"/>
      <c r="P11" s="68"/>
      <c r="Q11" s="66"/>
      <c r="R11" s="55"/>
      <c r="S11" s="53"/>
      <c r="T11" s="54"/>
      <c r="U11" s="56"/>
      <c r="V11" s="52"/>
      <c r="W11" s="39"/>
      <c r="X11" s="39"/>
      <c r="Y11" s="42"/>
      <c r="Z11" s="42"/>
      <c r="AD11">
        <v>10</v>
      </c>
    </row>
    <row r="12" spans="1:30" ht="15.75" thickBot="1">
      <c r="A12">
        <v>11</v>
      </c>
      <c r="B12" s="36">
        <f t="shared" si="0"/>
        <v>0</v>
      </c>
      <c r="C12" s="36" t="str">
        <f t="shared" si="1"/>
        <v xml:space="preserve"> </v>
      </c>
      <c r="D12" s="37">
        <f t="shared" si="2"/>
        <v>0</v>
      </c>
      <c r="E12" s="38">
        <f t="shared" si="3"/>
        <v>0</v>
      </c>
      <c r="F12" s="44"/>
      <c r="L12" s="64"/>
      <c r="M12" s="65"/>
      <c r="N12" s="66"/>
      <c r="O12" s="67"/>
      <c r="P12" s="68"/>
      <c r="Q12" s="66"/>
      <c r="R12" s="55"/>
      <c r="S12" s="53"/>
      <c r="T12" s="54"/>
      <c r="U12" s="56"/>
      <c r="V12" s="52"/>
      <c r="W12" s="39"/>
      <c r="X12" s="39"/>
      <c r="Y12" s="42"/>
      <c r="Z12" s="42"/>
      <c r="AD12">
        <v>11</v>
      </c>
    </row>
    <row r="13" spans="1:30" ht="16.5" thickBot="1">
      <c r="A13">
        <v>12</v>
      </c>
      <c r="B13" s="36">
        <f t="shared" si="0"/>
        <v>0</v>
      </c>
      <c r="C13" s="36" t="str">
        <f t="shared" si="1"/>
        <v xml:space="preserve"> </v>
      </c>
      <c r="D13" s="37">
        <f t="shared" si="2"/>
        <v>0</v>
      </c>
      <c r="E13" s="38">
        <f t="shared" si="3"/>
        <v>0</v>
      </c>
      <c r="F13" s="44"/>
      <c r="L13" s="64"/>
      <c r="M13" s="65"/>
      <c r="N13" s="66"/>
      <c r="O13" s="67"/>
      <c r="P13" s="68"/>
      <c r="Q13" s="66"/>
      <c r="R13" s="59"/>
      <c r="S13" s="58"/>
      <c r="T13" s="58"/>
      <c r="U13" s="56"/>
      <c r="V13" s="52"/>
      <c r="W13" s="39"/>
      <c r="X13" s="39"/>
      <c r="Y13" s="42"/>
      <c r="Z13" s="42"/>
      <c r="AD13">
        <v>12</v>
      </c>
    </row>
    <row r="14" spans="1:30" ht="15.75" thickBot="1">
      <c r="A14">
        <v>13</v>
      </c>
      <c r="B14" s="36">
        <f t="shared" si="0"/>
        <v>0</v>
      </c>
      <c r="C14" s="36" t="str">
        <f t="shared" si="1"/>
        <v xml:space="preserve"> </v>
      </c>
      <c r="D14" s="37">
        <f t="shared" si="2"/>
        <v>0</v>
      </c>
      <c r="E14" s="38">
        <f t="shared" si="3"/>
        <v>0</v>
      </c>
      <c r="F14" s="44"/>
      <c r="L14" s="64"/>
      <c r="M14" s="65"/>
      <c r="N14" s="66"/>
      <c r="O14" s="67"/>
      <c r="P14" s="68"/>
      <c r="Q14" s="66"/>
      <c r="R14" s="55"/>
      <c r="S14" s="53"/>
      <c r="T14" s="54"/>
      <c r="U14" s="56"/>
      <c r="V14" s="52"/>
      <c r="W14" s="39"/>
      <c r="X14" s="39"/>
      <c r="Y14" s="42"/>
      <c r="Z14" s="42"/>
      <c r="AD14">
        <v>13</v>
      </c>
    </row>
    <row r="15" spans="1:30" ht="15.75" thickBot="1">
      <c r="A15">
        <v>14</v>
      </c>
      <c r="B15" s="36">
        <f t="shared" si="0"/>
        <v>0</v>
      </c>
      <c r="C15" s="36" t="str">
        <f t="shared" si="1"/>
        <v xml:space="preserve"> </v>
      </c>
      <c r="D15" s="37">
        <f t="shared" si="2"/>
        <v>0</v>
      </c>
      <c r="E15" s="38">
        <f t="shared" si="3"/>
        <v>0</v>
      </c>
      <c r="F15" s="44"/>
      <c r="L15" s="64"/>
      <c r="M15" s="65"/>
      <c r="N15" s="66"/>
      <c r="O15" s="67"/>
      <c r="P15" s="68"/>
      <c r="Q15" s="66"/>
      <c r="R15" s="55"/>
      <c r="S15" s="53"/>
      <c r="T15" s="54"/>
      <c r="U15" s="56"/>
      <c r="V15" s="52"/>
      <c r="W15" s="39"/>
      <c r="X15" s="39"/>
      <c r="Y15" s="46"/>
      <c r="Z15" s="42"/>
      <c r="AD15">
        <v>14</v>
      </c>
    </row>
    <row r="16" spans="1:30" ht="15.75" thickBot="1">
      <c r="A16">
        <v>15</v>
      </c>
      <c r="B16" s="36">
        <f t="shared" si="0"/>
        <v>0</v>
      </c>
      <c r="C16" s="36" t="str">
        <f t="shared" si="1"/>
        <v xml:space="preserve"> </v>
      </c>
      <c r="D16" s="37">
        <f t="shared" si="2"/>
        <v>0</v>
      </c>
      <c r="E16" s="38">
        <f t="shared" si="3"/>
        <v>0</v>
      </c>
      <c r="F16" s="44"/>
      <c r="L16" s="64"/>
      <c r="M16" s="65"/>
      <c r="N16" s="66"/>
      <c r="O16" s="67"/>
      <c r="P16" s="68"/>
      <c r="Q16" s="66"/>
      <c r="R16" s="55"/>
      <c r="S16" s="53"/>
      <c r="T16" s="54"/>
      <c r="U16" s="56"/>
      <c r="V16" s="52"/>
      <c r="W16" s="39"/>
      <c r="X16" s="39"/>
      <c r="Y16" s="42"/>
      <c r="Z16" s="42"/>
      <c r="AD16">
        <v>15</v>
      </c>
    </row>
    <row r="17" spans="1:30" ht="15.75" thickBot="1">
      <c r="A17">
        <v>16</v>
      </c>
      <c r="B17" s="36">
        <f t="shared" si="0"/>
        <v>0</v>
      </c>
      <c r="C17" s="36" t="str">
        <f t="shared" si="1"/>
        <v xml:space="preserve"> </v>
      </c>
      <c r="D17" s="37">
        <f t="shared" si="2"/>
        <v>0</v>
      </c>
      <c r="E17" s="38">
        <f t="shared" si="3"/>
        <v>0</v>
      </c>
      <c r="F17" s="44"/>
      <c r="L17" s="64"/>
      <c r="M17" s="65"/>
      <c r="N17" s="66"/>
      <c r="O17" s="67"/>
      <c r="P17" s="68"/>
      <c r="Q17" s="66"/>
      <c r="R17" s="55"/>
      <c r="S17" s="53"/>
      <c r="T17" s="54"/>
      <c r="U17" s="56"/>
      <c r="V17" s="52"/>
      <c r="W17" s="39"/>
      <c r="X17" s="39"/>
      <c r="Y17" s="42"/>
      <c r="Z17" s="42"/>
      <c r="AD17">
        <v>16</v>
      </c>
    </row>
    <row r="18" spans="1:30" ht="15.75" thickBot="1">
      <c r="B18" s="36">
        <f t="shared" si="0"/>
        <v>0</v>
      </c>
      <c r="C18" s="36" t="str">
        <f t="shared" si="1"/>
        <v xml:space="preserve"> </v>
      </c>
      <c r="D18" s="37">
        <f t="shared" si="2"/>
        <v>0</v>
      </c>
      <c r="E18" s="38">
        <f t="shared" si="3"/>
        <v>0</v>
      </c>
      <c r="F18" s="44"/>
      <c r="L18" s="64"/>
      <c r="M18" s="65"/>
      <c r="N18" s="66"/>
      <c r="O18" s="67"/>
      <c r="P18" s="68"/>
      <c r="Q18" s="66"/>
      <c r="R18" s="55"/>
      <c r="S18" s="53"/>
      <c r="T18" s="54"/>
      <c r="U18" s="56"/>
      <c r="V18" s="52"/>
      <c r="W18" s="39"/>
      <c r="X18" s="39"/>
      <c r="Y18" s="42"/>
      <c r="Z18" s="42"/>
    </row>
    <row r="19" spans="1:30" ht="15.75" thickBot="1">
      <c r="B19" s="36">
        <f t="shared" si="0"/>
        <v>0</v>
      </c>
      <c r="C19" s="36" t="str">
        <f t="shared" si="1"/>
        <v xml:space="preserve"> </v>
      </c>
      <c r="D19" s="37">
        <f t="shared" si="2"/>
        <v>0</v>
      </c>
      <c r="E19" s="38">
        <f t="shared" si="3"/>
        <v>0</v>
      </c>
      <c r="F19" s="44"/>
      <c r="L19" s="64"/>
      <c r="M19" s="65"/>
      <c r="N19" s="66"/>
      <c r="O19" s="67"/>
      <c r="P19" s="68"/>
      <c r="Q19" s="66"/>
      <c r="R19" s="55"/>
      <c r="S19" s="53"/>
      <c r="T19" s="54"/>
      <c r="U19" s="56"/>
      <c r="V19" s="52"/>
      <c r="W19" s="39"/>
      <c r="X19" s="39"/>
      <c r="Y19" s="42"/>
      <c r="Z19" s="42"/>
    </row>
    <row r="20" spans="1:30" ht="15.75" thickBot="1">
      <c r="B20" s="36">
        <f t="shared" si="0"/>
        <v>0</v>
      </c>
      <c r="C20" s="36" t="str">
        <f t="shared" si="1"/>
        <v xml:space="preserve"> </v>
      </c>
      <c r="D20" s="37">
        <f t="shared" si="2"/>
        <v>0</v>
      </c>
      <c r="E20" s="38">
        <f t="shared" si="3"/>
        <v>0</v>
      </c>
      <c r="F20" s="44"/>
      <c r="L20" s="64"/>
      <c r="M20" s="65"/>
      <c r="N20" s="66"/>
      <c r="O20" s="67"/>
      <c r="P20" s="68"/>
      <c r="Q20" s="66"/>
      <c r="R20" s="55"/>
      <c r="S20" s="53"/>
      <c r="T20" s="54"/>
      <c r="U20" s="56"/>
      <c r="V20" s="52"/>
      <c r="W20" s="39"/>
      <c r="X20" s="39"/>
      <c r="Y20" s="42"/>
      <c r="Z20" s="42"/>
    </row>
    <row r="21" spans="1:30" ht="15.75" thickBot="1">
      <c r="A21">
        <v>20</v>
      </c>
      <c r="B21" s="36">
        <f t="shared" si="0"/>
        <v>0</v>
      </c>
      <c r="C21" s="36" t="str">
        <f t="shared" si="1"/>
        <v xml:space="preserve"> </v>
      </c>
      <c r="D21" s="37">
        <f t="shared" si="2"/>
        <v>0</v>
      </c>
      <c r="E21" s="38">
        <f t="shared" si="3"/>
        <v>0</v>
      </c>
      <c r="F21" s="44"/>
      <c r="L21" s="64"/>
      <c r="M21" s="65"/>
      <c r="N21" s="66"/>
      <c r="O21" s="67"/>
      <c r="P21" s="68"/>
      <c r="Q21" s="66"/>
      <c r="R21" s="55"/>
      <c r="S21" s="53"/>
      <c r="T21" s="54"/>
      <c r="U21" s="56"/>
      <c r="V21" s="52"/>
      <c r="W21" s="39"/>
      <c r="X21" s="39"/>
      <c r="Y21" s="42"/>
      <c r="Z21" s="42"/>
    </row>
    <row r="22" spans="1:30" ht="15.75" thickBot="1">
      <c r="B22" s="36">
        <f t="shared" si="0"/>
        <v>0</v>
      </c>
      <c r="C22" s="36" t="str">
        <f t="shared" si="1"/>
        <v xml:space="preserve"> </v>
      </c>
      <c r="D22" s="37">
        <f t="shared" si="2"/>
        <v>0</v>
      </c>
      <c r="E22" s="38">
        <f t="shared" si="3"/>
        <v>0</v>
      </c>
      <c r="F22" s="44"/>
      <c r="L22" s="64"/>
      <c r="M22" s="65"/>
      <c r="N22" s="66"/>
      <c r="O22" s="67"/>
      <c r="P22" s="68"/>
      <c r="Q22" s="66"/>
      <c r="R22" s="55"/>
      <c r="S22" s="53"/>
      <c r="T22" s="54"/>
      <c r="U22" s="56"/>
      <c r="V22" s="52"/>
      <c r="W22" s="40"/>
      <c r="X22" s="41"/>
      <c r="Y22" s="42"/>
      <c r="Z22" s="42"/>
    </row>
    <row r="23" spans="1:30" ht="16.5" thickBot="1">
      <c r="B23" s="36">
        <f t="shared" si="0"/>
        <v>0</v>
      </c>
      <c r="C23" s="36" t="str">
        <f t="shared" si="1"/>
        <v xml:space="preserve"> </v>
      </c>
      <c r="D23" s="37">
        <f t="shared" si="2"/>
        <v>0</v>
      </c>
      <c r="E23" s="38">
        <f t="shared" si="3"/>
        <v>0</v>
      </c>
      <c r="F23" s="47"/>
      <c r="L23" s="64"/>
      <c r="M23" s="65"/>
      <c r="N23" s="66"/>
      <c r="O23" s="67"/>
      <c r="P23" s="68"/>
      <c r="Q23" s="66"/>
      <c r="R23" s="59"/>
      <c r="S23" s="58"/>
      <c r="T23" s="58"/>
      <c r="U23" s="56"/>
      <c r="V23" s="57"/>
      <c r="W23" s="40"/>
      <c r="X23" s="41"/>
      <c r="Y23" s="42"/>
      <c r="Z23" s="42"/>
    </row>
    <row r="24" spans="1:30" ht="15.75" thickBot="1">
      <c r="B24" s="36">
        <f t="shared" si="0"/>
        <v>0</v>
      </c>
      <c r="C24" s="36" t="str">
        <f t="shared" si="1"/>
        <v xml:space="preserve"> </v>
      </c>
      <c r="D24" s="37">
        <f t="shared" si="2"/>
        <v>0</v>
      </c>
      <c r="E24" s="38">
        <f t="shared" si="3"/>
        <v>0</v>
      </c>
      <c r="F24" s="47"/>
      <c r="L24" s="64"/>
      <c r="M24" s="65"/>
      <c r="N24" s="66"/>
      <c r="O24" s="67"/>
      <c r="P24" s="68"/>
      <c r="Q24" s="66"/>
      <c r="R24" s="55"/>
      <c r="S24" s="53"/>
      <c r="T24" s="54"/>
      <c r="U24" s="56"/>
      <c r="V24" s="52"/>
      <c r="W24" s="40"/>
      <c r="X24" s="41"/>
      <c r="Y24" s="42"/>
      <c r="Z24" s="42">
        <v>23</v>
      </c>
    </row>
    <row r="25" spans="1:30" ht="15.75" thickBot="1">
      <c r="A25">
        <v>24</v>
      </c>
      <c r="B25" s="36">
        <f t="shared" si="0"/>
        <v>0</v>
      </c>
      <c r="C25" s="36" t="str">
        <f t="shared" si="1"/>
        <v xml:space="preserve"> </v>
      </c>
      <c r="D25" s="37">
        <f t="shared" si="2"/>
        <v>0</v>
      </c>
      <c r="E25" s="38">
        <f t="shared" si="3"/>
        <v>0</v>
      </c>
      <c r="L25" s="64"/>
      <c r="M25" s="65"/>
      <c r="N25" s="66"/>
      <c r="O25" s="67"/>
      <c r="P25" s="68"/>
      <c r="Q25" s="66"/>
      <c r="R25" s="55"/>
      <c r="S25" s="53"/>
      <c r="T25" s="58"/>
      <c r="U25" s="56"/>
      <c r="V25" s="52"/>
      <c r="W25" s="40"/>
      <c r="X25" s="41"/>
    </row>
    <row r="26" spans="1:30" ht="15.75" thickBot="1">
      <c r="A26">
        <v>25</v>
      </c>
      <c r="B26" s="36">
        <f t="shared" si="0"/>
        <v>0</v>
      </c>
      <c r="C26" s="36" t="str">
        <f t="shared" si="1"/>
        <v xml:space="preserve"> </v>
      </c>
      <c r="D26" s="37">
        <f t="shared" si="2"/>
        <v>0</v>
      </c>
      <c r="E26" s="38">
        <f t="shared" si="3"/>
        <v>0</v>
      </c>
      <c r="L26" s="64"/>
      <c r="M26" s="65"/>
      <c r="N26" s="66"/>
      <c r="O26" s="67"/>
      <c r="P26" s="68"/>
      <c r="Q26" s="66"/>
      <c r="R26" s="55"/>
      <c r="S26" s="53"/>
      <c r="T26" s="54"/>
      <c r="U26" s="56"/>
      <c r="V26" s="52"/>
      <c r="W26" s="40"/>
      <c r="X26" s="41"/>
    </row>
    <row r="27" spans="1:30" ht="15.75" thickBot="1">
      <c r="A27">
        <v>26</v>
      </c>
      <c r="B27" s="36">
        <f t="shared" si="0"/>
        <v>0</v>
      </c>
      <c r="C27" s="36" t="str">
        <f t="shared" si="1"/>
        <v xml:space="preserve"> </v>
      </c>
      <c r="D27" s="37">
        <f t="shared" si="2"/>
        <v>0</v>
      </c>
      <c r="E27" s="38">
        <f t="shared" si="3"/>
        <v>0</v>
      </c>
      <c r="L27" s="64"/>
      <c r="M27" s="65"/>
      <c r="N27" s="66"/>
      <c r="O27" s="67"/>
      <c r="P27" s="68"/>
      <c r="Q27" s="66"/>
      <c r="R27" s="55"/>
      <c r="S27" s="53"/>
      <c r="T27" s="54"/>
      <c r="U27" s="56"/>
      <c r="V27" s="52"/>
      <c r="W27" s="40"/>
      <c r="X27" s="41"/>
    </row>
    <row r="28" spans="1:30" ht="15.75" thickBot="1">
      <c r="A28">
        <v>27</v>
      </c>
      <c r="B28" s="36">
        <f t="shared" si="0"/>
        <v>0</v>
      </c>
      <c r="C28" s="36" t="str">
        <f t="shared" si="1"/>
        <v xml:space="preserve"> </v>
      </c>
      <c r="D28" s="37">
        <f t="shared" si="2"/>
        <v>0</v>
      </c>
      <c r="E28" s="38">
        <f t="shared" si="3"/>
        <v>0</v>
      </c>
      <c r="L28" s="51"/>
      <c r="M28" s="52"/>
      <c r="N28" s="52"/>
      <c r="O28" s="53"/>
      <c r="P28" s="54"/>
      <c r="Q28" s="54"/>
      <c r="R28" s="55"/>
      <c r="S28" s="53"/>
      <c r="T28" s="54"/>
      <c r="U28" s="56"/>
      <c r="V28" s="52"/>
      <c r="W28" s="40"/>
      <c r="X28" s="41"/>
    </row>
    <row r="29" spans="1:30" ht="15.75" thickBot="1">
      <c r="A29">
        <v>28</v>
      </c>
      <c r="B29" s="36">
        <f t="shared" si="0"/>
        <v>0</v>
      </c>
      <c r="C29" s="36" t="str">
        <f t="shared" si="1"/>
        <v xml:space="preserve"> </v>
      </c>
      <c r="D29" s="37">
        <f t="shared" si="2"/>
        <v>0</v>
      </c>
      <c r="E29" s="38">
        <f t="shared" si="3"/>
        <v>0</v>
      </c>
      <c r="L29" s="51"/>
      <c r="M29" s="52"/>
      <c r="N29" s="52"/>
      <c r="O29" s="53"/>
      <c r="P29" s="54"/>
      <c r="Q29" s="54"/>
      <c r="R29" s="55"/>
      <c r="S29" s="53"/>
      <c r="T29" s="54"/>
      <c r="U29" s="56"/>
      <c r="V29" s="52"/>
      <c r="W29" s="40"/>
      <c r="X29" s="41"/>
    </row>
    <row r="30" spans="1:30" ht="13.5" thickBot="1">
      <c r="A30">
        <v>29</v>
      </c>
      <c r="B30" s="36">
        <f t="shared" si="0"/>
        <v>0</v>
      </c>
      <c r="C30" s="36" t="str">
        <f t="shared" si="1"/>
        <v xml:space="preserve"> </v>
      </c>
      <c r="D30" s="37">
        <f t="shared" si="2"/>
        <v>0</v>
      </c>
      <c r="E30" s="38">
        <f t="shared" si="3"/>
        <v>0</v>
      </c>
      <c r="L30" s="48"/>
      <c r="M30" s="2"/>
      <c r="N30" s="3"/>
      <c r="O30" s="49"/>
      <c r="P30" s="3"/>
      <c r="Q30" s="50"/>
      <c r="R30" s="40"/>
      <c r="S30" s="40"/>
      <c r="T30" s="40"/>
      <c r="U30" s="45"/>
      <c r="V30" s="45"/>
      <c r="W30" s="40"/>
      <c r="X30" s="41"/>
    </row>
    <row r="31" spans="1:30" ht="13.5" thickBot="1">
      <c r="A31">
        <v>30</v>
      </c>
      <c r="B31" s="36">
        <f t="shared" si="0"/>
        <v>0</v>
      </c>
      <c r="C31" s="36" t="str">
        <f t="shared" si="1"/>
        <v xml:space="preserve"> </v>
      </c>
      <c r="D31" s="37">
        <f t="shared" si="2"/>
        <v>0</v>
      </c>
      <c r="E31" s="38">
        <f t="shared" si="3"/>
        <v>0</v>
      </c>
      <c r="L31" s="48"/>
      <c r="M31" s="2"/>
      <c r="N31" s="3"/>
      <c r="O31" s="49"/>
      <c r="P31" s="3"/>
      <c r="Q31" s="50"/>
      <c r="R31" s="40"/>
      <c r="S31" s="40"/>
      <c r="T31" s="40"/>
      <c r="U31" s="41"/>
      <c r="V31" s="45"/>
      <c r="W31" s="40"/>
    </row>
  </sheetData>
  <phoneticPr fontId="8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05"/>
  <sheetViews>
    <sheetView tabSelected="1" zoomScale="75" zoomScaleNormal="75" workbookViewId="0">
      <selection activeCell="Q25" sqref="Q25"/>
    </sheetView>
  </sheetViews>
  <sheetFormatPr baseColWidth="10" defaultRowHeight="12.75"/>
  <cols>
    <col min="1" max="1" width="4" customWidth="1"/>
    <col min="2" max="2" width="18.42578125" customWidth="1"/>
    <col min="3" max="3" width="7.7109375" customWidth="1"/>
    <col min="4" max="4" width="22.7109375" customWidth="1"/>
    <col min="5" max="5" width="22.140625" customWidth="1"/>
    <col min="6" max="6" width="7.7109375" customWidth="1"/>
    <col min="7" max="7" width="17.140625" customWidth="1"/>
    <col min="8" max="8" width="22.7109375" customWidth="1"/>
    <col min="9" max="9" width="7.7109375" customWidth="1"/>
    <col min="10" max="10" width="19.42578125" customWidth="1"/>
    <col min="11" max="11" width="22.7109375" customWidth="1"/>
    <col min="12" max="12" width="7.7109375" customWidth="1"/>
    <col min="13" max="13" width="15.140625" customWidth="1"/>
    <col min="14" max="14" width="8" customWidth="1"/>
  </cols>
  <sheetData>
    <row r="3" spans="1:14" ht="20.100000000000001" customHeight="1">
      <c r="A3" s="138" t="s">
        <v>94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20.2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20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8">
      <c r="A6" s="129" t="s">
        <v>95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ht="18.75" thickBo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8.75" thickBot="1">
      <c r="A8" s="119" t="s">
        <v>96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"/>
    </row>
    <row r="9" spans="1:14" ht="18" customHeight="1" thickBot="1">
      <c r="A9" s="96" t="s">
        <v>0</v>
      </c>
      <c r="B9" s="120" t="s">
        <v>97</v>
      </c>
      <c r="C9" s="120"/>
      <c r="D9" s="121"/>
      <c r="E9" s="120" t="s">
        <v>98</v>
      </c>
      <c r="F9" s="120"/>
      <c r="G9" s="121"/>
      <c r="H9" s="122" t="s">
        <v>99</v>
      </c>
      <c r="I9" s="122"/>
      <c r="J9" s="122"/>
      <c r="K9" s="122" t="s">
        <v>100</v>
      </c>
      <c r="L9" s="122"/>
      <c r="M9" s="122"/>
      <c r="N9" s="97" t="s">
        <v>0</v>
      </c>
    </row>
    <row r="10" spans="1:14" ht="20.100000000000001" customHeight="1">
      <c r="A10" s="98">
        <v>1</v>
      </c>
      <c r="B10" s="99" t="s">
        <v>101</v>
      </c>
      <c r="C10" s="100">
        <v>1266</v>
      </c>
      <c r="D10" s="99" t="s">
        <v>21</v>
      </c>
      <c r="E10" s="99" t="s">
        <v>187</v>
      </c>
      <c r="F10" s="100">
        <v>1143</v>
      </c>
      <c r="G10" s="99" t="s">
        <v>113</v>
      </c>
      <c r="H10" s="99" t="s">
        <v>224</v>
      </c>
      <c r="I10" s="100">
        <v>949</v>
      </c>
      <c r="J10" s="99" t="s">
        <v>21</v>
      </c>
      <c r="K10" s="99" t="s">
        <v>157</v>
      </c>
      <c r="L10" s="100">
        <v>607</v>
      </c>
      <c r="M10" s="99" t="s">
        <v>105</v>
      </c>
      <c r="N10" s="101">
        <v>1</v>
      </c>
    </row>
    <row r="11" spans="1:14" ht="20.100000000000001" customHeight="1">
      <c r="A11" s="102">
        <v>2</v>
      </c>
      <c r="B11" s="99" t="s">
        <v>102</v>
      </c>
      <c r="C11" s="100">
        <v>1255</v>
      </c>
      <c r="D11" s="99" t="s">
        <v>103</v>
      </c>
      <c r="E11" s="99" t="s">
        <v>188</v>
      </c>
      <c r="F11" s="100">
        <v>1190</v>
      </c>
      <c r="G11" s="99" t="s">
        <v>168</v>
      </c>
      <c r="H11" s="99" t="s">
        <v>225</v>
      </c>
      <c r="I11" s="100">
        <v>691</v>
      </c>
      <c r="J11" s="99" t="s">
        <v>165</v>
      </c>
      <c r="K11" s="99" t="s">
        <v>158</v>
      </c>
      <c r="L11" s="100">
        <v>710</v>
      </c>
      <c r="M11" s="99" t="s">
        <v>159</v>
      </c>
      <c r="N11" s="103">
        <v>2</v>
      </c>
    </row>
    <row r="12" spans="1:14" ht="20.100000000000001" customHeight="1">
      <c r="A12" s="102">
        <v>3</v>
      </c>
      <c r="B12" s="99" t="s">
        <v>104</v>
      </c>
      <c r="C12" s="100">
        <v>1278</v>
      </c>
      <c r="D12" s="99" t="s">
        <v>21</v>
      </c>
      <c r="E12" s="99" t="s">
        <v>189</v>
      </c>
      <c r="F12" s="100">
        <v>1280</v>
      </c>
      <c r="G12" s="99" t="s">
        <v>113</v>
      </c>
      <c r="H12" s="99" t="s">
        <v>226</v>
      </c>
      <c r="I12" s="100">
        <v>753</v>
      </c>
      <c r="J12" s="99" t="s">
        <v>227</v>
      </c>
      <c r="K12" s="99" t="s">
        <v>160</v>
      </c>
      <c r="L12" s="100">
        <v>589</v>
      </c>
      <c r="M12" s="99" t="s">
        <v>127</v>
      </c>
      <c r="N12" s="103">
        <v>3</v>
      </c>
    </row>
    <row r="13" spans="1:14" ht="20.100000000000001" customHeight="1">
      <c r="A13" s="102">
        <v>4</v>
      </c>
      <c r="B13" s="99" t="s">
        <v>60</v>
      </c>
      <c r="C13" s="100">
        <v>1387</v>
      </c>
      <c r="D13" s="99" t="s">
        <v>105</v>
      </c>
      <c r="E13" s="99" t="s">
        <v>190</v>
      </c>
      <c r="F13" s="100">
        <v>910</v>
      </c>
      <c r="G13" s="99" t="s">
        <v>191</v>
      </c>
      <c r="H13" s="99" t="s">
        <v>228</v>
      </c>
      <c r="I13" s="100">
        <v>802</v>
      </c>
      <c r="J13" s="99" t="s">
        <v>113</v>
      </c>
      <c r="K13" s="99" t="s">
        <v>161</v>
      </c>
      <c r="L13" s="100">
        <v>541</v>
      </c>
      <c r="M13" s="99" t="s">
        <v>105</v>
      </c>
      <c r="N13" s="103">
        <v>4</v>
      </c>
    </row>
    <row r="14" spans="1:14" ht="20.100000000000001" customHeight="1">
      <c r="A14" s="102">
        <v>5</v>
      </c>
      <c r="B14" s="99" t="s">
        <v>106</v>
      </c>
      <c r="C14" s="100">
        <v>1455</v>
      </c>
      <c r="D14" s="99" t="s">
        <v>107</v>
      </c>
      <c r="E14" s="99" t="s">
        <v>192</v>
      </c>
      <c r="F14" s="100">
        <v>1265</v>
      </c>
      <c r="G14" s="99" t="s">
        <v>165</v>
      </c>
      <c r="H14" s="99" t="s">
        <v>49</v>
      </c>
      <c r="I14" s="100">
        <v>725</v>
      </c>
      <c r="J14" s="99" t="s">
        <v>142</v>
      </c>
      <c r="K14" s="99" t="s">
        <v>79</v>
      </c>
      <c r="L14" s="100">
        <v>645</v>
      </c>
      <c r="M14" s="99" t="s">
        <v>162</v>
      </c>
      <c r="N14" s="103">
        <v>5</v>
      </c>
    </row>
    <row r="15" spans="1:14" ht="20.100000000000001" customHeight="1">
      <c r="A15" s="102">
        <v>6</v>
      </c>
      <c r="B15" s="99" t="s">
        <v>108</v>
      </c>
      <c r="C15" s="100">
        <v>1435</v>
      </c>
      <c r="D15" s="99" t="s">
        <v>21</v>
      </c>
      <c r="E15" s="99" t="s">
        <v>193</v>
      </c>
      <c r="F15" s="100">
        <v>1151</v>
      </c>
      <c r="G15" s="99" t="s">
        <v>105</v>
      </c>
      <c r="H15" s="99" t="s">
        <v>229</v>
      </c>
      <c r="I15" s="100">
        <v>695</v>
      </c>
      <c r="J15" s="99" t="s">
        <v>165</v>
      </c>
      <c r="K15" s="99" t="s">
        <v>163</v>
      </c>
      <c r="L15" s="100">
        <v>607</v>
      </c>
      <c r="M15" s="99" t="s">
        <v>105</v>
      </c>
      <c r="N15" s="103">
        <v>6</v>
      </c>
    </row>
    <row r="16" spans="1:14" ht="20.100000000000001" customHeight="1">
      <c r="A16" s="102">
        <v>7</v>
      </c>
      <c r="B16" s="99" t="s">
        <v>109</v>
      </c>
      <c r="C16" s="100">
        <v>1042</v>
      </c>
      <c r="D16" s="99" t="s">
        <v>18</v>
      </c>
      <c r="E16" s="99" t="s">
        <v>194</v>
      </c>
      <c r="F16" s="100">
        <v>999</v>
      </c>
      <c r="G16" s="99" t="s">
        <v>21</v>
      </c>
      <c r="H16" s="99" t="s">
        <v>47</v>
      </c>
      <c r="I16" s="100">
        <v>831</v>
      </c>
      <c r="J16" s="99" t="s">
        <v>105</v>
      </c>
      <c r="K16" s="99" t="s">
        <v>164</v>
      </c>
      <c r="L16" s="100">
        <v>620</v>
      </c>
      <c r="M16" s="99" t="s">
        <v>165</v>
      </c>
      <c r="N16" s="103">
        <v>7</v>
      </c>
    </row>
    <row r="17" spans="1:15" ht="20.100000000000001" customHeight="1">
      <c r="A17" s="102">
        <v>8</v>
      </c>
      <c r="B17" s="99" t="s">
        <v>61</v>
      </c>
      <c r="C17" s="100">
        <v>1237</v>
      </c>
      <c r="D17" s="99" t="s">
        <v>110</v>
      </c>
      <c r="E17" s="99" t="s">
        <v>195</v>
      </c>
      <c r="F17" s="100">
        <v>1014</v>
      </c>
      <c r="G17" s="99" t="s">
        <v>196</v>
      </c>
      <c r="H17" s="99" t="s">
        <v>230</v>
      </c>
      <c r="I17" s="100">
        <v>576</v>
      </c>
      <c r="J17" s="99" t="s">
        <v>105</v>
      </c>
      <c r="K17" s="99" t="s">
        <v>166</v>
      </c>
      <c r="L17" s="100">
        <v>526</v>
      </c>
      <c r="M17" s="99" t="s">
        <v>21</v>
      </c>
      <c r="N17" s="103">
        <v>8</v>
      </c>
    </row>
    <row r="18" spans="1:15" ht="20.100000000000001" customHeight="1">
      <c r="A18" s="102">
        <v>9</v>
      </c>
      <c r="B18" s="99" t="s">
        <v>111</v>
      </c>
      <c r="C18" s="100">
        <v>1234</v>
      </c>
      <c r="D18" s="99" t="s">
        <v>21</v>
      </c>
      <c r="E18" s="99" t="s">
        <v>197</v>
      </c>
      <c r="F18" s="100">
        <v>1046</v>
      </c>
      <c r="G18" s="99" t="s">
        <v>113</v>
      </c>
      <c r="H18" s="99" t="s">
        <v>231</v>
      </c>
      <c r="I18" s="100">
        <v>748</v>
      </c>
      <c r="J18" s="99" t="s">
        <v>113</v>
      </c>
      <c r="K18" s="99" t="s">
        <v>167</v>
      </c>
      <c r="L18" s="100">
        <v>543</v>
      </c>
      <c r="M18" s="99" t="s">
        <v>21</v>
      </c>
      <c r="N18" s="103">
        <v>9</v>
      </c>
    </row>
    <row r="19" spans="1:15" ht="20.100000000000001" customHeight="1">
      <c r="A19" s="102">
        <v>10</v>
      </c>
      <c r="B19" s="99" t="s">
        <v>112</v>
      </c>
      <c r="C19" s="100">
        <v>1137</v>
      </c>
      <c r="D19" s="99" t="s">
        <v>113</v>
      </c>
      <c r="E19" s="99" t="s">
        <v>198</v>
      </c>
      <c r="F19" s="100">
        <v>998</v>
      </c>
      <c r="G19" s="99" t="s">
        <v>127</v>
      </c>
      <c r="H19" s="99" t="s">
        <v>232</v>
      </c>
      <c r="I19" s="100">
        <v>735</v>
      </c>
      <c r="J19" s="99" t="s">
        <v>170</v>
      </c>
      <c r="K19" s="99" t="s">
        <v>52</v>
      </c>
      <c r="L19" s="100">
        <v>517</v>
      </c>
      <c r="M19" s="99" t="s">
        <v>168</v>
      </c>
      <c r="N19" s="103">
        <v>10</v>
      </c>
    </row>
    <row r="20" spans="1:15" ht="20.100000000000001" customHeight="1">
      <c r="A20" s="102">
        <v>11</v>
      </c>
      <c r="B20" s="99" t="s">
        <v>66</v>
      </c>
      <c r="C20" s="100">
        <v>1148</v>
      </c>
      <c r="D20" s="99" t="s">
        <v>114</v>
      </c>
      <c r="E20" s="99" t="s">
        <v>199</v>
      </c>
      <c r="F20" s="100">
        <v>645</v>
      </c>
      <c r="G20" s="99" t="s">
        <v>21</v>
      </c>
      <c r="H20" s="99" t="s">
        <v>233</v>
      </c>
      <c r="I20" s="100">
        <v>633</v>
      </c>
      <c r="J20" s="99" t="s">
        <v>113</v>
      </c>
      <c r="K20" s="99" t="s">
        <v>169</v>
      </c>
      <c r="L20" s="100">
        <v>641</v>
      </c>
      <c r="M20" s="99" t="s">
        <v>170</v>
      </c>
      <c r="N20" s="103">
        <v>11</v>
      </c>
    </row>
    <row r="21" spans="1:15" ht="20.100000000000001" customHeight="1">
      <c r="A21" s="102">
        <v>12</v>
      </c>
      <c r="B21" s="99" t="s">
        <v>115</v>
      </c>
      <c r="C21" s="100">
        <v>1123</v>
      </c>
      <c r="D21" s="99" t="s">
        <v>116</v>
      </c>
      <c r="E21" s="99" t="s">
        <v>200</v>
      </c>
      <c r="F21" s="100">
        <v>811</v>
      </c>
      <c r="G21" s="99" t="s">
        <v>113</v>
      </c>
      <c r="H21" s="99" t="s">
        <v>234</v>
      </c>
      <c r="I21" s="100">
        <v>643</v>
      </c>
      <c r="J21" s="99" t="s">
        <v>138</v>
      </c>
      <c r="K21" s="99" t="s">
        <v>51</v>
      </c>
      <c r="L21" s="100">
        <v>541</v>
      </c>
      <c r="M21" s="99" t="s">
        <v>105</v>
      </c>
      <c r="N21" s="103">
        <v>12</v>
      </c>
    </row>
    <row r="22" spans="1:15" ht="20.100000000000001" customHeight="1">
      <c r="A22" s="102">
        <v>13</v>
      </c>
      <c r="B22" s="99" t="s">
        <v>117</v>
      </c>
      <c r="C22" s="100">
        <v>1022</v>
      </c>
      <c r="D22" s="99" t="s">
        <v>118</v>
      </c>
      <c r="E22" s="99" t="s">
        <v>201</v>
      </c>
      <c r="F22" s="100">
        <v>613</v>
      </c>
      <c r="G22" s="99" t="s">
        <v>202</v>
      </c>
      <c r="H22" s="99" t="s">
        <v>235</v>
      </c>
      <c r="I22" s="100">
        <v>664</v>
      </c>
      <c r="J22" s="99" t="s">
        <v>171</v>
      </c>
      <c r="K22" s="99" t="s">
        <v>53</v>
      </c>
      <c r="L22" s="100">
        <v>576</v>
      </c>
      <c r="M22" s="99" t="s">
        <v>144</v>
      </c>
      <c r="N22" s="103">
        <v>13</v>
      </c>
    </row>
    <row r="23" spans="1:15" ht="20.100000000000001" customHeight="1">
      <c r="A23" s="102">
        <v>14</v>
      </c>
      <c r="B23" s="99" t="s">
        <v>119</v>
      </c>
      <c r="C23" s="100">
        <v>904</v>
      </c>
      <c r="D23" s="99" t="s">
        <v>21</v>
      </c>
      <c r="E23" s="99" t="s">
        <v>203</v>
      </c>
      <c r="F23" s="100">
        <v>734</v>
      </c>
      <c r="G23" s="99" t="s">
        <v>159</v>
      </c>
      <c r="H23" s="99" t="s">
        <v>48</v>
      </c>
      <c r="I23" s="100">
        <v>618</v>
      </c>
      <c r="J23" s="99" t="s">
        <v>105</v>
      </c>
      <c r="K23" s="99" t="s">
        <v>69</v>
      </c>
      <c r="L23" s="100">
        <v>551</v>
      </c>
      <c r="M23" s="99" t="s">
        <v>171</v>
      </c>
      <c r="N23" s="103">
        <v>14</v>
      </c>
    </row>
    <row r="24" spans="1:15" ht="20.100000000000001" customHeight="1">
      <c r="A24" s="102">
        <v>15</v>
      </c>
      <c r="B24" s="99" t="s">
        <v>120</v>
      </c>
      <c r="C24" s="100">
        <v>996</v>
      </c>
      <c r="D24" s="99" t="s">
        <v>121</v>
      </c>
      <c r="E24" s="99" t="s">
        <v>204</v>
      </c>
      <c r="F24" s="100">
        <v>900</v>
      </c>
      <c r="G24" s="99" t="s">
        <v>205</v>
      </c>
      <c r="H24" s="99" t="s">
        <v>236</v>
      </c>
      <c r="I24" s="100">
        <v>570</v>
      </c>
      <c r="J24" s="99" t="s">
        <v>105</v>
      </c>
      <c r="K24" s="99" t="s">
        <v>172</v>
      </c>
      <c r="L24" s="100">
        <v>500</v>
      </c>
      <c r="M24" s="99" t="s">
        <v>173</v>
      </c>
      <c r="N24" s="103">
        <v>15</v>
      </c>
    </row>
    <row r="25" spans="1:15" ht="20.100000000000001" customHeight="1" thickBot="1">
      <c r="A25" s="104">
        <v>16</v>
      </c>
      <c r="B25" s="209" t="s">
        <v>122</v>
      </c>
      <c r="C25" s="100">
        <v>982</v>
      </c>
      <c r="D25" s="99" t="s">
        <v>123</v>
      </c>
      <c r="E25" s="99" t="s">
        <v>206</v>
      </c>
      <c r="F25" s="100">
        <v>775</v>
      </c>
      <c r="G25" s="99" t="s">
        <v>113</v>
      </c>
      <c r="H25" s="99" t="s">
        <v>237</v>
      </c>
      <c r="I25" s="100">
        <v>660</v>
      </c>
      <c r="J25" s="99" t="s">
        <v>173</v>
      </c>
      <c r="K25" s="99" t="s">
        <v>174</v>
      </c>
      <c r="L25" s="100">
        <v>564</v>
      </c>
      <c r="M25" s="99" t="s">
        <v>168</v>
      </c>
      <c r="N25" s="107">
        <v>16</v>
      </c>
    </row>
    <row r="26" spans="1:15" ht="20.100000000000001" customHeight="1">
      <c r="A26" s="108"/>
      <c r="B26" s="209" t="s">
        <v>124</v>
      </c>
      <c r="C26" s="100">
        <v>1131</v>
      </c>
      <c r="D26" s="99" t="s">
        <v>125</v>
      </c>
      <c r="E26" s="109"/>
      <c r="F26" s="110"/>
      <c r="G26" s="109"/>
      <c r="H26" s="210" t="s">
        <v>238</v>
      </c>
      <c r="I26" s="211">
        <v>918</v>
      </c>
      <c r="J26" s="210" t="s">
        <v>239</v>
      </c>
      <c r="K26" s="111"/>
      <c r="L26" s="112"/>
      <c r="M26" s="111"/>
      <c r="N26" s="113"/>
    </row>
    <row r="27" spans="1:15" ht="20.100000000000001" customHeight="1">
      <c r="A27" s="76"/>
      <c r="B27" s="76"/>
      <c r="C27" s="76"/>
      <c r="D27" s="76"/>
      <c r="E27" s="76"/>
      <c r="F27" s="76"/>
      <c r="G27" s="76"/>
      <c r="H27" s="210" t="s">
        <v>72</v>
      </c>
      <c r="I27" s="211">
        <v>789</v>
      </c>
      <c r="J27" s="210" t="s">
        <v>240</v>
      </c>
      <c r="K27" s="76"/>
      <c r="L27" s="76"/>
      <c r="M27" s="76"/>
      <c r="N27" s="76"/>
    </row>
    <row r="28" spans="1:15" ht="12.75" hidden="1" customHeight="1">
      <c r="A28" s="5"/>
      <c r="B28" s="6"/>
      <c r="C28" s="5"/>
      <c r="D28" s="7"/>
      <c r="E28" s="5"/>
      <c r="F28" s="6"/>
      <c r="G28" s="5"/>
      <c r="H28" s="7"/>
      <c r="I28" s="6"/>
      <c r="J28" s="5"/>
      <c r="K28" s="7"/>
      <c r="L28" s="6"/>
      <c r="M28" s="5"/>
      <c r="N28" s="7"/>
    </row>
    <row r="29" spans="1:15" ht="12.75" hidden="1" customHeight="1">
      <c r="A29" s="5"/>
      <c r="B29" s="6"/>
      <c r="C29" s="5"/>
      <c r="D29" s="7"/>
      <c r="E29" s="5"/>
      <c r="F29" s="6"/>
      <c r="G29" s="5"/>
      <c r="H29" s="7"/>
      <c r="I29" s="6"/>
      <c r="J29" s="5"/>
      <c r="K29" s="7"/>
      <c r="L29" s="6"/>
      <c r="M29" s="5"/>
      <c r="N29" s="7"/>
    </row>
    <row r="30" spans="1:15" ht="12.75" hidden="1" customHeight="1">
      <c r="A30" s="5"/>
      <c r="B30" s="6"/>
      <c r="C30" s="5"/>
      <c r="D30" s="7"/>
      <c r="E30" s="5"/>
      <c r="F30" s="6"/>
      <c r="G30" s="5"/>
      <c r="H30" s="7"/>
      <c r="I30" s="6"/>
      <c r="J30" s="5"/>
      <c r="K30" s="7"/>
      <c r="L30" s="6"/>
      <c r="M30" s="5"/>
      <c r="N30" s="7"/>
    </row>
    <row r="31" spans="1:15" ht="12.75" hidden="1" customHeight="1">
      <c r="A31" s="8"/>
      <c r="B31" s="9"/>
      <c r="C31" s="8"/>
      <c r="D31" s="10"/>
      <c r="E31" s="8"/>
      <c r="F31" s="9"/>
      <c r="G31" s="8"/>
      <c r="H31" s="10"/>
      <c r="I31" s="9"/>
      <c r="J31" s="8"/>
      <c r="K31" s="10"/>
      <c r="L31" s="9"/>
      <c r="M31" s="8"/>
      <c r="N31" s="10"/>
    </row>
    <row r="32" spans="1:15" ht="12.75" hidden="1" customHeight="1">
      <c r="A32" s="11"/>
      <c r="B32" s="140" t="s">
        <v>1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2"/>
    </row>
    <row r="33" spans="1:14" ht="12.75" hidden="1" customHeight="1">
      <c r="A33" s="13"/>
      <c r="B33" s="14"/>
      <c r="C33" s="15"/>
      <c r="D33" s="16"/>
      <c r="E33" s="17"/>
      <c r="F33" s="18"/>
      <c r="G33" s="15"/>
      <c r="H33" s="19"/>
      <c r="I33" s="14"/>
      <c r="J33" s="15"/>
      <c r="K33" s="16"/>
      <c r="L33" s="141" t="s">
        <v>2</v>
      </c>
      <c r="M33" s="141"/>
      <c r="N33" s="141"/>
    </row>
    <row r="34" spans="1:14" ht="12.75" hidden="1" customHeight="1">
      <c r="A34" s="13"/>
      <c r="B34" s="20"/>
      <c r="C34" s="5"/>
      <c r="D34" s="21"/>
      <c r="E34" s="22"/>
      <c r="F34" s="6"/>
      <c r="G34" s="5"/>
      <c r="H34" s="21"/>
      <c r="I34" s="20"/>
      <c r="J34" s="5"/>
      <c r="K34" s="21"/>
      <c r="L34" s="141"/>
      <c r="M34" s="141"/>
      <c r="N34" s="141"/>
    </row>
    <row r="35" spans="1:14" ht="12.75" hidden="1" customHeight="1">
      <c r="A35" s="13"/>
      <c r="B35" s="20"/>
      <c r="C35" s="5"/>
      <c r="D35" s="21"/>
      <c r="E35" s="22"/>
      <c r="F35" s="6"/>
      <c r="G35" s="5"/>
      <c r="H35" s="21"/>
      <c r="I35" s="20"/>
      <c r="J35" s="5"/>
      <c r="K35" s="21"/>
      <c r="L35" s="135"/>
      <c r="M35" s="135"/>
      <c r="N35" s="135"/>
    </row>
    <row r="36" spans="1:14" ht="12.75" hidden="1" customHeight="1">
      <c r="A36" s="13"/>
      <c r="B36" s="20"/>
      <c r="C36" s="5"/>
      <c r="D36" s="21"/>
      <c r="E36" s="22"/>
      <c r="F36" s="6"/>
      <c r="G36" s="5"/>
      <c r="H36" s="21"/>
      <c r="I36" s="20"/>
      <c r="J36" s="5"/>
      <c r="K36" s="21"/>
      <c r="L36" s="134"/>
      <c r="M36" s="134"/>
      <c r="N36" s="134"/>
    </row>
    <row r="37" spans="1:14" ht="12.75" hidden="1" customHeight="1">
      <c r="A37" s="13"/>
      <c r="B37" s="20"/>
      <c r="C37" s="5"/>
      <c r="D37" s="21"/>
      <c r="E37" s="22"/>
      <c r="F37" s="6"/>
      <c r="G37" s="5"/>
      <c r="H37" s="23"/>
      <c r="I37" s="20"/>
      <c r="J37" s="5"/>
      <c r="K37" s="21"/>
      <c r="L37" s="134"/>
      <c r="M37" s="134"/>
      <c r="N37" s="134"/>
    </row>
    <row r="38" spans="1:14" ht="12.75" hidden="1" customHeight="1">
      <c r="A38" s="13"/>
      <c r="B38" s="20"/>
      <c r="C38" s="5"/>
      <c r="D38" s="21"/>
      <c r="E38" s="22"/>
      <c r="F38" s="6"/>
      <c r="G38" s="5"/>
      <c r="H38" s="21"/>
      <c r="I38" s="20"/>
      <c r="J38" s="5"/>
      <c r="K38" s="21"/>
      <c r="L38" s="136"/>
      <c r="M38" s="136"/>
      <c r="N38" s="136"/>
    </row>
    <row r="39" spans="1:14" ht="12.75" hidden="1" customHeight="1">
      <c r="A39" s="13"/>
      <c r="B39" s="20"/>
      <c r="C39" s="5"/>
      <c r="D39" s="21"/>
      <c r="E39" s="22"/>
      <c r="F39" s="24"/>
      <c r="G39" s="25"/>
      <c r="H39" s="26"/>
      <c r="I39" s="20"/>
      <c r="J39" s="5"/>
      <c r="K39" s="21"/>
      <c r="L39" s="134"/>
      <c r="M39" s="134"/>
      <c r="N39" s="134"/>
    </row>
    <row r="40" spans="1:14" ht="12.75" hidden="1" customHeight="1">
      <c r="A40" s="13"/>
      <c r="B40" s="20"/>
      <c r="C40" s="5"/>
      <c r="D40" s="21"/>
      <c r="E40" s="22"/>
      <c r="F40" s="6"/>
      <c r="G40" s="5"/>
      <c r="H40" s="27"/>
      <c r="I40" s="20"/>
      <c r="J40" s="5"/>
      <c r="K40" s="21"/>
      <c r="L40" s="134"/>
      <c r="M40" s="134"/>
      <c r="N40" s="134"/>
    </row>
    <row r="41" spans="1:14" ht="12.75" hidden="1" customHeight="1">
      <c r="A41" s="13"/>
      <c r="B41" s="20"/>
      <c r="C41" s="5"/>
      <c r="D41" s="21"/>
      <c r="E41" s="22"/>
      <c r="F41" s="6"/>
      <c r="G41" s="5"/>
      <c r="H41" s="27"/>
      <c r="I41" s="20"/>
      <c r="J41" s="5"/>
      <c r="K41" s="21"/>
      <c r="L41" s="131"/>
      <c r="M41" s="131"/>
      <c r="N41" s="131"/>
    </row>
    <row r="42" spans="1:14" ht="12.75" hidden="1" customHeight="1">
      <c r="A42" s="13"/>
      <c r="B42" s="20"/>
      <c r="C42" s="5"/>
      <c r="D42" s="21"/>
      <c r="E42" s="22"/>
      <c r="F42" s="6"/>
      <c r="G42" s="5"/>
      <c r="H42" s="28"/>
      <c r="I42" s="20"/>
      <c r="J42" s="5"/>
      <c r="K42" s="21"/>
      <c r="L42" s="131"/>
      <c r="M42" s="131"/>
      <c r="N42" s="131"/>
    </row>
    <row r="43" spans="1:14" ht="12.75" hidden="1" customHeight="1">
      <c r="A43" s="13"/>
      <c r="B43" s="20"/>
      <c r="C43" s="5"/>
      <c r="D43" s="21"/>
      <c r="E43" s="22"/>
      <c r="F43" s="6"/>
      <c r="G43" s="5"/>
      <c r="H43" s="23"/>
      <c r="I43" s="20"/>
      <c r="J43" s="5"/>
      <c r="K43" s="21"/>
      <c r="L43" s="132" t="s">
        <v>3</v>
      </c>
      <c r="M43" s="132"/>
      <c r="N43" s="132"/>
    </row>
    <row r="44" spans="1:14" ht="12.75" hidden="1" customHeight="1">
      <c r="A44" s="13"/>
      <c r="B44" s="20"/>
      <c r="C44" s="5"/>
      <c r="D44" s="21"/>
      <c r="E44" s="22"/>
      <c r="F44" s="6"/>
      <c r="G44" s="5"/>
      <c r="H44" s="21"/>
      <c r="I44" s="20"/>
      <c r="J44" s="5"/>
      <c r="K44" s="21"/>
      <c r="L44" s="132" t="s">
        <v>4</v>
      </c>
      <c r="M44" s="132"/>
      <c r="N44" s="132"/>
    </row>
    <row r="45" spans="1:14" ht="12.75" hidden="1" customHeight="1">
      <c r="A45" s="13"/>
      <c r="B45" s="20"/>
      <c r="C45" s="5"/>
      <c r="D45" s="21"/>
      <c r="E45" s="22"/>
      <c r="F45" s="6"/>
      <c r="G45" s="5"/>
      <c r="H45" s="21"/>
      <c r="I45" s="20"/>
      <c r="J45" s="5"/>
      <c r="K45" s="21"/>
      <c r="L45" s="134" t="s">
        <v>5</v>
      </c>
      <c r="M45" s="134"/>
      <c r="N45" s="134"/>
    </row>
    <row r="46" spans="1:14" ht="12.75" hidden="1" customHeight="1">
      <c r="A46" s="13"/>
      <c r="B46" s="20"/>
      <c r="C46" s="5"/>
      <c r="D46" s="21"/>
      <c r="E46" s="22"/>
      <c r="F46" s="6"/>
      <c r="G46" s="5"/>
      <c r="H46" s="21"/>
      <c r="I46" s="20"/>
      <c r="J46" s="5"/>
      <c r="K46" s="21"/>
      <c r="L46" s="134"/>
      <c r="M46" s="134"/>
      <c r="N46" s="134"/>
    </row>
    <row r="47" spans="1:14" ht="12.75" hidden="1" customHeight="1">
      <c r="A47" s="13"/>
      <c r="B47" s="20"/>
      <c r="C47" s="5"/>
      <c r="D47" s="28"/>
      <c r="E47" s="29"/>
      <c r="F47" s="6"/>
      <c r="G47" s="5"/>
      <c r="H47" s="28"/>
      <c r="I47" s="20"/>
      <c r="J47" s="5"/>
      <c r="K47" s="21"/>
      <c r="L47" s="134" t="s">
        <v>6</v>
      </c>
      <c r="M47" s="134"/>
      <c r="N47" s="134"/>
    </row>
    <row r="48" spans="1:14" ht="12.75" hidden="1" customHeight="1">
      <c r="A48" s="13"/>
      <c r="B48" s="20"/>
      <c r="C48" s="5"/>
      <c r="D48" s="28"/>
      <c r="E48" s="29"/>
      <c r="F48" s="6"/>
      <c r="G48" s="5"/>
      <c r="H48" s="28"/>
      <c r="I48" s="20"/>
      <c r="J48" s="5"/>
      <c r="K48" s="21"/>
      <c r="L48" s="134"/>
      <c r="M48" s="134"/>
      <c r="N48" s="134"/>
    </row>
    <row r="49" spans="1:18" ht="13.5" hidden="1" thickBot="1">
      <c r="A49" s="30"/>
      <c r="B49" s="31"/>
      <c r="C49" s="8"/>
      <c r="D49" s="32"/>
      <c r="E49" s="33"/>
      <c r="F49" s="9"/>
      <c r="G49" s="8"/>
      <c r="H49" s="34"/>
      <c r="I49" s="31"/>
      <c r="J49" s="8"/>
      <c r="K49" s="32"/>
      <c r="L49" s="134"/>
      <c r="M49" s="134"/>
      <c r="N49" s="134"/>
    </row>
    <row r="50" spans="1:18" ht="18" hidden="1">
      <c r="L50" s="133"/>
      <c r="M50" s="133"/>
      <c r="N50" s="133"/>
    </row>
    <row r="51" spans="1:18" ht="21" customHeight="1" thickBot="1">
      <c r="A51" s="128" t="s">
        <v>220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30"/>
    </row>
    <row r="52" spans="1:18" ht="20.100000000000001" customHeight="1" thickBot="1">
      <c r="A52" s="179" t="s">
        <v>0</v>
      </c>
      <c r="B52" s="126" t="s">
        <v>19</v>
      </c>
      <c r="C52" s="127"/>
      <c r="D52" s="180"/>
      <c r="E52" s="123" t="s">
        <v>221</v>
      </c>
      <c r="F52" s="124"/>
      <c r="G52" s="125"/>
      <c r="H52" s="124" t="s">
        <v>222</v>
      </c>
      <c r="I52" s="124"/>
      <c r="J52" s="124"/>
      <c r="K52" s="123" t="s">
        <v>223</v>
      </c>
      <c r="L52" s="124"/>
      <c r="M52" s="125"/>
      <c r="N52" s="95"/>
    </row>
    <row r="53" spans="1:18" ht="20.100000000000001" customHeight="1">
      <c r="A53" s="181">
        <v>1</v>
      </c>
      <c r="B53" s="182" t="s">
        <v>126</v>
      </c>
      <c r="C53" s="166">
        <v>1175</v>
      </c>
      <c r="D53" s="167" t="s">
        <v>127</v>
      </c>
      <c r="E53" s="195" t="s">
        <v>207</v>
      </c>
      <c r="F53" s="196">
        <v>604</v>
      </c>
      <c r="G53" s="197" t="s">
        <v>105</v>
      </c>
      <c r="H53" s="165" t="s">
        <v>73</v>
      </c>
      <c r="I53" s="166">
        <v>647</v>
      </c>
      <c r="J53" s="167" t="s">
        <v>105</v>
      </c>
      <c r="K53" s="165" t="s">
        <v>175</v>
      </c>
      <c r="L53" s="166">
        <v>509</v>
      </c>
      <c r="M53" s="182" t="s">
        <v>142</v>
      </c>
      <c r="N53" s="192">
        <v>1</v>
      </c>
    </row>
    <row r="54" spans="1:18" ht="20.100000000000001" customHeight="1">
      <c r="A54" s="183">
        <v>2</v>
      </c>
      <c r="B54" s="99" t="s">
        <v>128</v>
      </c>
      <c r="C54" s="100">
        <v>1030</v>
      </c>
      <c r="D54" s="169" t="s">
        <v>129</v>
      </c>
      <c r="E54" s="162" t="s">
        <v>77</v>
      </c>
      <c r="F54" s="100">
        <v>585</v>
      </c>
      <c r="G54" s="161" t="s">
        <v>136</v>
      </c>
      <c r="H54" s="168" t="s">
        <v>75</v>
      </c>
      <c r="I54" s="100">
        <v>614</v>
      </c>
      <c r="J54" s="169" t="s">
        <v>138</v>
      </c>
      <c r="K54" s="168" t="s">
        <v>54</v>
      </c>
      <c r="L54" s="100">
        <v>536</v>
      </c>
      <c r="M54" s="99" t="s">
        <v>127</v>
      </c>
      <c r="N54" s="193">
        <v>2</v>
      </c>
    </row>
    <row r="55" spans="1:18" ht="20.100000000000001" customHeight="1">
      <c r="A55" s="183">
        <v>3</v>
      </c>
      <c r="B55" s="99" t="s">
        <v>130</v>
      </c>
      <c r="C55" s="100">
        <v>1071</v>
      </c>
      <c r="D55" s="169" t="s">
        <v>129</v>
      </c>
      <c r="E55" s="162" t="s">
        <v>44</v>
      </c>
      <c r="F55" s="100">
        <v>859</v>
      </c>
      <c r="G55" s="161" t="s">
        <v>125</v>
      </c>
      <c r="H55" s="168" t="s">
        <v>50</v>
      </c>
      <c r="I55" s="100">
        <v>654</v>
      </c>
      <c r="J55" s="169" t="s">
        <v>168</v>
      </c>
      <c r="K55" s="168" t="s">
        <v>176</v>
      </c>
      <c r="L55" s="100">
        <v>500</v>
      </c>
      <c r="M55" s="99" t="s">
        <v>142</v>
      </c>
      <c r="N55" s="193">
        <v>3</v>
      </c>
    </row>
    <row r="56" spans="1:18" ht="20.100000000000001" customHeight="1">
      <c r="A56" s="183">
        <v>4</v>
      </c>
      <c r="B56" s="99" t="s">
        <v>65</v>
      </c>
      <c r="C56" s="100">
        <v>948</v>
      </c>
      <c r="D56" s="169" t="s">
        <v>105</v>
      </c>
      <c r="E56" s="162" t="s">
        <v>208</v>
      </c>
      <c r="F56" s="100">
        <v>703</v>
      </c>
      <c r="G56" s="161" t="s">
        <v>136</v>
      </c>
      <c r="H56" s="168" t="s">
        <v>241</v>
      </c>
      <c r="I56" s="100">
        <v>621</v>
      </c>
      <c r="J56" s="169" t="s">
        <v>136</v>
      </c>
      <c r="K56" s="168" t="s">
        <v>177</v>
      </c>
      <c r="L56" s="100">
        <v>500</v>
      </c>
      <c r="M56" s="99" t="s">
        <v>168</v>
      </c>
      <c r="N56" s="193">
        <v>4</v>
      </c>
    </row>
    <row r="57" spans="1:18" ht="20.100000000000001" customHeight="1">
      <c r="A57" s="183">
        <v>5</v>
      </c>
      <c r="B57" s="99" t="s">
        <v>131</v>
      </c>
      <c r="C57" s="100">
        <v>834</v>
      </c>
      <c r="D57" s="169" t="s">
        <v>132</v>
      </c>
      <c r="E57" s="162" t="s">
        <v>45</v>
      </c>
      <c r="F57" s="100">
        <v>533</v>
      </c>
      <c r="G57" s="161" t="s">
        <v>144</v>
      </c>
      <c r="H57" s="168" t="s">
        <v>242</v>
      </c>
      <c r="I57" s="100">
        <v>573</v>
      </c>
      <c r="J57" s="169" t="s">
        <v>125</v>
      </c>
      <c r="K57" s="168" t="s">
        <v>178</v>
      </c>
      <c r="L57" s="100">
        <v>500</v>
      </c>
      <c r="M57" s="99" t="s">
        <v>168</v>
      </c>
      <c r="N57" s="193">
        <v>5</v>
      </c>
    </row>
    <row r="58" spans="1:18" ht="20.100000000000001" customHeight="1">
      <c r="A58" s="183">
        <v>6</v>
      </c>
      <c r="B58" s="99" t="s">
        <v>133</v>
      </c>
      <c r="C58" s="100">
        <v>1154</v>
      </c>
      <c r="D58" s="169" t="s">
        <v>134</v>
      </c>
      <c r="E58" s="162" t="s">
        <v>209</v>
      </c>
      <c r="F58" s="100">
        <v>671</v>
      </c>
      <c r="G58" s="161" t="s">
        <v>107</v>
      </c>
      <c r="H58" s="168" t="s">
        <v>243</v>
      </c>
      <c r="I58" s="100">
        <v>597</v>
      </c>
      <c r="J58" s="169" t="s">
        <v>125</v>
      </c>
      <c r="K58" s="168" t="s">
        <v>179</v>
      </c>
      <c r="L58" s="100">
        <v>500</v>
      </c>
      <c r="M58" s="99" t="s">
        <v>168</v>
      </c>
      <c r="N58" s="193">
        <v>6</v>
      </c>
      <c r="R58" s="74"/>
    </row>
    <row r="59" spans="1:18" ht="20.100000000000001" customHeight="1">
      <c r="A59" s="183">
        <v>7</v>
      </c>
      <c r="B59" s="99" t="s">
        <v>56</v>
      </c>
      <c r="C59" s="100">
        <v>939</v>
      </c>
      <c r="D59" s="169" t="s">
        <v>103</v>
      </c>
      <c r="E59" s="162" t="s">
        <v>210</v>
      </c>
      <c r="F59" s="100">
        <v>659</v>
      </c>
      <c r="G59" s="161" t="s">
        <v>18</v>
      </c>
      <c r="H59" s="168" t="s">
        <v>74</v>
      </c>
      <c r="I59" s="100">
        <v>527</v>
      </c>
      <c r="J59" s="169" t="s">
        <v>168</v>
      </c>
      <c r="K59" s="168" t="s">
        <v>180</v>
      </c>
      <c r="L59" s="100">
        <v>518</v>
      </c>
      <c r="M59" s="99" t="s">
        <v>136</v>
      </c>
      <c r="N59" s="193">
        <v>7</v>
      </c>
    </row>
    <row r="60" spans="1:18" ht="20.100000000000001" customHeight="1">
      <c r="A60" s="183">
        <v>8</v>
      </c>
      <c r="B60" s="99" t="s">
        <v>135</v>
      </c>
      <c r="C60" s="100">
        <v>796</v>
      </c>
      <c r="D60" s="169" t="s">
        <v>107</v>
      </c>
      <c r="E60" s="162" t="s">
        <v>211</v>
      </c>
      <c r="F60" s="100">
        <v>565</v>
      </c>
      <c r="G60" s="161" t="s">
        <v>168</v>
      </c>
      <c r="H60" s="168" t="s">
        <v>78</v>
      </c>
      <c r="I60" s="100">
        <v>558</v>
      </c>
      <c r="J60" s="169" t="s">
        <v>116</v>
      </c>
      <c r="K60" s="168" t="s">
        <v>181</v>
      </c>
      <c r="L60" s="100">
        <v>500</v>
      </c>
      <c r="M60" s="99" t="s">
        <v>168</v>
      </c>
      <c r="N60" s="193">
        <v>8</v>
      </c>
    </row>
    <row r="61" spans="1:18" ht="20.100000000000001" customHeight="1">
      <c r="A61" s="183">
        <v>9</v>
      </c>
      <c r="B61" s="99" t="s">
        <v>55</v>
      </c>
      <c r="C61" s="100">
        <v>1078</v>
      </c>
      <c r="D61" s="169" t="s">
        <v>136</v>
      </c>
      <c r="E61" s="162" t="s">
        <v>212</v>
      </c>
      <c r="F61" s="100">
        <v>791</v>
      </c>
      <c r="G61" s="161" t="s">
        <v>142</v>
      </c>
      <c r="H61" s="168" t="s">
        <v>244</v>
      </c>
      <c r="I61" s="100">
        <v>544</v>
      </c>
      <c r="J61" s="169" t="s">
        <v>18</v>
      </c>
      <c r="K61" s="168" t="s">
        <v>182</v>
      </c>
      <c r="L61" s="100">
        <v>500</v>
      </c>
      <c r="M61" s="99" t="s">
        <v>171</v>
      </c>
      <c r="N61" s="193">
        <v>9</v>
      </c>
    </row>
    <row r="62" spans="1:18" ht="20.100000000000001" customHeight="1">
      <c r="A62" s="183">
        <v>10</v>
      </c>
      <c r="B62" s="99" t="s">
        <v>57</v>
      </c>
      <c r="C62" s="100">
        <v>986</v>
      </c>
      <c r="D62" s="169" t="s">
        <v>114</v>
      </c>
      <c r="E62" s="162" t="s">
        <v>213</v>
      </c>
      <c r="F62" s="100">
        <v>528</v>
      </c>
      <c r="G62" s="161" t="s">
        <v>18</v>
      </c>
      <c r="H62" s="168" t="s">
        <v>245</v>
      </c>
      <c r="I62" s="100">
        <v>524</v>
      </c>
      <c r="J62" s="169" t="s">
        <v>105</v>
      </c>
      <c r="K62" s="168" t="s">
        <v>183</v>
      </c>
      <c r="L62" s="100">
        <v>500</v>
      </c>
      <c r="M62" s="99" t="s">
        <v>184</v>
      </c>
      <c r="N62" s="193">
        <v>10</v>
      </c>
    </row>
    <row r="63" spans="1:18" ht="20.100000000000001" customHeight="1">
      <c r="A63" s="183">
        <v>11</v>
      </c>
      <c r="B63" s="99" t="s">
        <v>137</v>
      </c>
      <c r="C63" s="100">
        <v>919</v>
      </c>
      <c r="D63" s="169" t="s">
        <v>127</v>
      </c>
      <c r="E63" s="162" t="s">
        <v>214</v>
      </c>
      <c r="F63" s="100">
        <v>507</v>
      </c>
      <c r="G63" s="161" t="s">
        <v>107</v>
      </c>
      <c r="H63" s="168" t="s">
        <v>76</v>
      </c>
      <c r="I63" s="100">
        <v>536</v>
      </c>
      <c r="J63" s="169" t="s">
        <v>138</v>
      </c>
      <c r="K63" s="168" t="s">
        <v>185</v>
      </c>
      <c r="L63" s="100">
        <v>500</v>
      </c>
      <c r="M63" s="99" t="s">
        <v>142</v>
      </c>
      <c r="N63" s="193">
        <v>11</v>
      </c>
    </row>
    <row r="64" spans="1:18" ht="20.100000000000001" customHeight="1">
      <c r="A64" s="183">
        <v>12</v>
      </c>
      <c r="B64" s="99" t="s">
        <v>62</v>
      </c>
      <c r="C64" s="100">
        <v>905</v>
      </c>
      <c r="D64" s="169" t="s">
        <v>18</v>
      </c>
      <c r="E64" s="162" t="s">
        <v>46</v>
      </c>
      <c r="F64" s="100">
        <v>555</v>
      </c>
      <c r="G64" s="161" t="s">
        <v>142</v>
      </c>
      <c r="H64" s="168" t="s">
        <v>246</v>
      </c>
      <c r="I64" s="100">
        <v>587</v>
      </c>
      <c r="J64" s="169" t="s">
        <v>144</v>
      </c>
      <c r="K64" s="168" t="s">
        <v>186</v>
      </c>
      <c r="L64" s="100">
        <v>500</v>
      </c>
      <c r="M64" s="99" t="s">
        <v>142</v>
      </c>
      <c r="N64" s="193">
        <v>12</v>
      </c>
    </row>
    <row r="65" spans="1:14" ht="20.100000000000001" customHeight="1">
      <c r="A65" s="183">
        <v>13</v>
      </c>
      <c r="B65" s="99" t="s">
        <v>63</v>
      </c>
      <c r="C65" s="100">
        <v>919</v>
      </c>
      <c r="D65" s="169" t="s">
        <v>125</v>
      </c>
      <c r="E65" s="162" t="s">
        <v>215</v>
      </c>
      <c r="F65" s="100">
        <v>500</v>
      </c>
      <c r="G65" s="161" t="s">
        <v>216</v>
      </c>
      <c r="H65" s="168" t="s">
        <v>71</v>
      </c>
      <c r="I65" s="100">
        <v>533</v>
      </c>
      <c r="J65" s="169" t="s">
        <v>136</v>
      </c>
      <c r="K65" s="168"/>
      <c r="L65" s="114"/>
      <c r="M65" s="115"/>
      <c r="N65" s="193">
        <v>13</v>
      </c>
    </row>
    <row r="66" spans="1:14" ht="20.100000000000001" customHeight="1" thickBot="1">
      <c r="A66" s="184">
        <v>14</v>
      </c>
      <c r="B66" s="99" t="s">
        <v>58</v>
      </c>
      <c r="C66" s="100">
        <v>901</v>
      </c>
      <c r="D66" s="169" t="s">
        <v>138</v>
      </c>
      <c r="E66" s="162" t="s">
        <v>217</v>
      </c>
      <c r="F66" s="100">
        <v>500</v>
      </c>
      <c r="G66" s="161" t="s">
        <v>125</v>
      </c>
      <c r="H66" s="168" t="s">
        <v>247</v>
      </c>
      <c r="I66" s="100">
        <v>548</v>
      </c>
      <c r="J66" s="169" t="s">
        <v>105</v>
      </c>
      <c r="K66" s="176"/>
      <c r="L66" s="116"/>
      <c r="M66" s="117"/>
      <c r="N66" s="194">
        <v>14</v>
      </c>
    </row>
    <row r="67" spans="1:14" ht="20.100000000000001" customHeight="1">
      <c r="A67" s="185">
        <v>15</v>
      </c>
      <c r="B67" s="99" t="s">
        <v>64</v>
      </c>
      <c r="C67" s="100">
        <v>1112</v>
      </c>
      <c r="D67" s="169" t="s">
        <v>110</v>
      </c>
      <c r="E67" s="162" t="s">
        <v>218</v>
      </c>
      <c r="F67" s="100">
        <v>531</v>
      </c>
      <c r="G67" s="161" t="s">
        <v>142</v>
      </c>
      <c r="H67" s="168" t="s">
        <v>248</v>
      </c>
      <c r="I67" s="100">
        <v>511</v>
      </c>
      <c r="J67" s="169" t="s">
        <v>18</v>
      </c>
      <c r="K67" s="191"/>
      <c r="L67" s="142"/>
      <c r="M67" s="143"/>
      <c r="N67" s="144"/>
    </row>
    <row r="68" spans="1:14" ht="20.100000000000001" customHeight="1">
      <c r="A68" s="186">
        <v>16</v>
      </c>
      <c r="B68" s="206" t="s">
        <v>139</v>
      </c>
      <c r="C68" s="100">
        <v>972</v>
      </c>
      <c r="D68" s="169" t="s">
        <v>140</v>
      </c>
      <c r="E68" s="207" t="s">
        <v>219</v>
      </c>
      <c r="F68" s="100">
        <v>680</v>
      </c>
      <c r="G68" s="161" t="s">
        <v>168</v>
      </c>
      <c r="H68" s="168" t="s">
        <v>249</v>
      </c>
      <c r="I68" s="100">
        <v>532</v>
      </c>
      <c r="J68" s="169" t="s">
        <v>144</v>
      </c>
      <c r="K68" s="189"/>
      <c r="L68" s="145"/>
      <c r="M68" s="146"/>
      <c r="N68" s="147"/>
    </row>
    <row r="69" spans="1:14" ht="20.100000000000001" customHeight="1" thickBot="1">
      <c r="A69" s="187">
        <v>20</v>
      </c>
      <c r="B69" s="205" t="s">
        <v>141</v>
      </c>
      <c r="C69" s="156">
        <v>992</v>
      </c>
      <c r="D69" s="177" t="s">
        <v>142</v>
      </c>
      <c r="E69" s="178"/>
      <c r="F69" s="4"/>
      <c r="G69" s="188"/>
      <c r="H69" s="208" t="s">
        <v>250</v>
      </c>
      <c r="I69" s="156">
        <v>614</v>
      </c>
      <c r="J69" s="177" t="s">
        <v>136</v>
      </c>
      <c r="K69" s="190"/>
      <c r="L69" s="145"/>
      <c r="M69" s="146"/>
      <c r="N69" s="147"/>
    </row>
    <row r="70" spans="1:14" ht="12.75" customHeight="1">
      <c r="A70" s="5"/>
      <c r="B70" s="87"/>
      <c r="C70" s="88"/>
      <c r="D70" s="89"/>
      <c r="E70" s="88"/>
      <c r="F70" s="87"/>
      <c r="G70" s="88"/>
      <c r="H70" s="90"/>
      <c r="I70" s="91"/>
      <c r="J70" s="92"/>
      <c r="K70" s="90"/>
      <c r="L70" s="87"/>
      <c r="M70" s="88"/>
      <c r="N70" s="90"/>
    </row>
    <row r="71" spans="1:14" ht="12.75" customHeight="1">
      <c r="A71" s="5"/>
      <c r="B71" s="87"/>
      <c r="C71" s="88"/>
      <c r="D71" s="89"/>
      <c r="E71" s="88"/>
      <c r="F71" s="87"/>
      <c r="G71" s="88"/>
      <c r="H71" s="90"/>
      <c r="I71" s="91"/>
      <c r="J71" s="92"/>
      <c r="K71" s="90"/>
      <c r="L71" s="87"/>
      <c r="M71" s="88"/>
      <c r="N71" s="90"/>
    </row>
    <row r="72" spans="1:14" ht="21" customHeight="1" thickBot="1">
      <c r="A72" s="118"/>
      <c r="B72" s="128" t="s">
        <v>261</v>
      </c>
      <c r="C72" s="129"/>
      <c r="D72" s="129"/>
      <c r="E72" s="129"/>
      <c r="F72" s="129"/>
      <c r="G72" s="129"/>
      <c r="H72" s="150" t="s">
        <v>285</v>
      </c>
      <c r="I72" s="150"/>
      <c r="J72" s="150"/>
      <c r="K72" s="150"/>
      <c r="L72" s="150"/>
      <c r="M72" s="150"/>
      <c r="N72" s="151"/>
    </row>
    <row r="73" spans="1:14" ht="16.5" customHeight="1" thickBot="1">
      <c r="A73" s="94" t="s">
        <v>0</v>
      </c>
      <c r="B73" s="148" t="s">
        <v>25</v>
      </c>
      <c r="C73" s="124"/>
      <c r="D73" s="149"/>
      <c r="E73" s="97"/>
      <c r="F73" s="97" t="s">
        <v>43</v>
      </c>
      <c r="G73" s="97"/>
      <c r="H73" s="158" t="s">
        <v>286</v>
      </c>
      <c r="I73" s="159"/>
      <c r="J73" s="160"/>
      <c r="K73" s="158" t="s">
        <v>286</v>
      </c>
      <c r="L73" s="159"/>
      <c r="M73" s="160"/>
      <c r="N73" s="94"/>
    </row>
    <row r="74" spans="1:14" ht="21" customHeight="1">
      <c r="A74" s="171">
        <v>1</v>
      </c>
      <c r="B74" s="165" t="s">
        <v>143</v>
      </c>
      <c r="C74" s="166">
        <v>924</v>
      </c>
      <c r="D74" s="167" t="s">
        <v>144</v>
      </c>
      <c r="E74" s="174" t="s">
        <v>251</v>
      </c>
      <c r="F74" s="166">
        <v>502</v>
      </c>
      <c r="G74" s="167" t="s">
        <v>125</v>
      </c>
      <c r="H74" s="162" t="s">
        <v>275</v>
      </c>
      <c r="I74" s="100">
        <v>522</v>
      </c>
      <c r="J74" s="99" t="s">
        <v>165</v>
      </c>
      <c r="K74" s="99" t="s">
        <v>262</v>
      </c>
      <c r="L74" s="100">
        <v>519</v>
      </c>
      <c r="M74" s="99" t="s">
        <v>125</v>
      </c>
      <c r="N74" s="152">
        <v>1</v>
      </c>
    </row>
    <row r="75" spans="1:14" ht="21" customHeight="1">
      <c r="A75" s="172">
        <v>2</v>
      </c>
      <c r="B75" s="168" t="s">
        <v>68</v>
      </c>
      <c r="C75" s="100">
        <v>771</v>
      </c>
      <c r="D75" s="169" t="s">
        <v>105</v>
      </c>
      <c r="E75" s="162" t="s">
        <v>252</v>
      </c>
      <c r="F75" s="100">
        <v>500</v>
      </c>
      <c r="G75" s="169" t="s">
        <v>107</v>
      </c>
      <c r="H75" s="162" t="s">
        <v>276</v>
      </c>
      <c r="I75" s="100">
        <v>500</v>
      </c>
      <c r="J75" s="99" t="s">
        <v>113</v>
      </c>
      <c r="K75" s="99" t="s">
        <v>263</v>
      </c>
      <c r="L75" s="100">
        <v>507</v>
      </c>
      <c r="M75" s="99" t="s">
        <v>264</v>
      </c>
      <c r="N75" s="152">
        <v>2</v>
      </c>
    </row>
    <row r="76" spans="1:14" ht="21" customHeight="1">
      <c r="A76" s="172">
        <v>3</v>
      </c>
      <c r="B76" s="168" t="s">
        <v>67</v>
      </c>
      <c r="C76" s="100">
        <v>683</v>
      </c>
      <c r="D76" s="169" t="s">
        <v>134</v>
      </c>
      <c r="E76" s="162" t="s">
        <v>253</v>
      </c>
      <c r="F76" s="100">
        <v>500</v>
      </c>
      <c r="G76" s="169" t="s">
        <v>168</v>
      </c>
      <c r="H76" s="162" t="s">
        <v>277</v>
      </c>
      <c r="I76" s="100">
        <v>500</v>
      </c>
      <c r="J76" s="99" t="s">
        <v>159</v>
      </c>
      <c r="K76" s="99" t="s">
        <v>265</v>
      </c>
      <c r="L76" s="100">
        <v>574</v>
      </c>
      <c r="M76" s="99" t="s">
        <v>113</v>
      </c>
      <c r="N76" s="152">
        <v>3</v>
      </c>
    </row>
    <row r="77" spans="1:14" ht="21.6" customHeight="1">
      <c r="A77" s="172">
        <v>4</v>
      </c>
      <c r="B77" s="168" t="s">
        <v>145</v>
      </c>
      <c r="C77" s="100">
        <v>618</v>
      </c>
      <c r="D77" s="169" t="s">
        <v>146</v>
      </c>
      <c r="E77" s="162" t="s">
        <v>254</v>
      </c>
      <c r="F77" s="100">
        <v>500</v>
      </c>
      <c r="G77" s="169" t="s">
        <v>144</v>
      </c>
      <c r="H77" s="162" t="s">
        <v>278</v>
      </c>
      <c r="I77" s="100">
        <v>500</v>
      </c>
      <c r="J77" s="99" t="s">
        <v>279</v>
      </c>
      <c r="K77" s="99" t="s">
        <v>266</v>
      </c>
      <c r="L77" s="100">
        <v>500</v>
      </c>
      <c r="M77" s="99" t="s">
        <v>168</v>
      </c>
      <c r="N77" s="152">
        <v>4</v>
      </c>
    </row>
    <row r="78" spans="1:14" ht="21" customHeight="1">
      <c r="A78" s="172">
        <v>5</v>
      </c>
      <c r="B78" s="168" t="s">
        <v>147</v>
      </c>
      <c r="C78" s="100">
        <v>639</v>
      </c>
      <c r="D78" s="169" t="s">
        <v>127</v>
      </c>
      <c r="E78" s="162" t="s">
        <v>70</v>
      </c>
      <c r="F78" s="100">
        <v>501</v>
      </c>
      <c r="G78" s="169" t="s">
        <v>105</v>
      </c>
      <c r="H78" s="162" t="s">
        <v>280</v>
      </c>
      <c r="I78" s="100">
        <v>501</v>
      </c>
      <c r="J78" s="99" t="s">
        <v>105</v>
      </c>
      <c r="K78" s="99" t="s">
        <v>267</v>
      </c>
      <c r="L78" s="100">
        <v>500</v>
      </c>
      <c r="M78" s="99" t="s">
        <v>159</v>
      </c>
      <c r="N78" s="152">
        <v>5</v>
      </c>
    </row>
    <row r="79" spans="1:14" ht="21" customHeight="1">
      <c r="A79" s="172">
        <v>6</v>
      </c>
      <c r="B79" s="168" t="s">
        <v>148</v>
      </c>
      <c r="C79" s="100">
        <v>691</v>
      </c>
      <c r="D79" s="169" t="s">
        <v>132</v>
      </c>
      <c r="E79" s="162" t="s">
        <v>255</v>
      </c>
      <c r="F79" s="100">
        <v>500</v>
      </c>
      <c r="G79" s="169" t="s">
        <v>136</v>
      </c>
      <c r="H79" s="162" t="s">
        <v>281</v>
      </c>
      <c r="I79" s="100">
        <v>500</v>
      </c>
      <c r="J79" s="99" t="s">
        <v>159</v>
      </c>
      <c r="K79" s="99" t="s">
        <v>268</v>
      </c>
      <c r="L79" s="100">
        <v>503</v>
      </c>
      <c r="M79" s="99" t="s">
        <v>168</v>
      </c>
      <c r="N79" s="152">
        <v>6</v>
      </c>
    </row>
    <row r="80" spans="1:14" ht="21" customHeight="1">
      <c r="A80" s="172">
        <v>7</v>
      </c>
      <c r="B80" s="168" t="s">
        <v>149</v>
      </c>
      <c r="C80" s="100">
        <v>545</v>
      </c>
      <c r="D80" s="169" t="s">
        <v>18</v>
      </c>
      <c r="E80" s="162" t="s">
        <v>256</v>
      </c>
      <c r="F80" s="100">
        <v>500</v>
      </c>
      <c r="G80" s="169" t="s">
        <v>142</v>
      </c>
      <c r="H80" s="162" t="s">
        <v>282</v>
      </c>
      <c r="I80" s="100">
        <v>500</v>
      </c>
      <c r="J80" s="99" t="s">
        <v>279</v>
      </c>
      <c r="K80" s="99" t="s">
        <v>269</v>
      </c>
      <c r="L80" s="100">
        <v>501</v>
      </c>
      <c r="M80" s="99" t="s">
        <v>173</v>
      </c>
      <c r="N80" s="152">
        <v>7</v>
      </c>
    </row>
    <row r="81" spans="1:17" ht="21" customHeight="1">
      <c r="A81" s="172">
        <v>8</v>
      </c>
      <c r="B81" s="168" t="s">
        <v>150</v>
      </c>
      <c r="C81" s="100">
        <v>500</v>
      </c>
      <c r="D81" s="169" t="s">
        <v>125</v>
      </c>
      <c r="E81" s="162" t="s">
        <v>257</v>
      </c>
      <c r="F81" s="100">
        <v>500</v>
      </c>
      <c r="G81" s="169" t="s">
        <v>107</v>
      </c>
      <c r="H81" s="203" t="s">
        <v>283</v>
      </c>
      <c r="I81" s="100">
        <v>500</v>
      </c>
      <c r="J81" s="99" t="s">
        <v>21</v>
      </c>
      <c r="K81" s="99" t="s">
        <v>270</v>
      </c>
      <c r="L81" s="100">
        <v>510</v>
      </c>
      <c r="M81" s="99" t="s">
        <v>105</v>
      </c>
      <c r="N81" s="152">
        <v>8</v>
      </c>
    </row>
    <row r="82" spans="1:17" ht="21" customHeight="1">
      <c r="A82" s="172">
        <v>9</v>
      </c>
      <c r="B82" s="168" t="s">
        <v>59</v>
      </c>
      <c r="C82" s="100">
        <v>545</v>
      </c>
      <c r="D82" s="169" t="s">
        <v>138</v>
      </c>
      <c r="E82" s="162" t="s">
        <v>258</v>
      </c>
      <c r="F82" s="100">
        <v>500</v>
      </c>
      <c r="G82" s="169" t="s">
        <v>136</v>
      </c>
      <c r="H82" s="204" t="s">
        <v>284</v>
      </c>
      <c r="I82" s="100">
        <v>500</v>
      </c>
      <c r="J82" s="99" t="s">
        <v>105</v>
      </c>
      <c r="K82" s="99" t="s">
        <v>271</v>
      </c>
      <c r="L82" s="100">
        <v>500</v>
      </c>
      <c r="M82" s="99" t="s">
        <v>105</v>
      </c>
      <c r="N82" s="152">
        <v>9</v>
      </c>
    </row>
    <row r="83" spans="1:17" ht="21" customHeight="1">
      <c r="A83" s="172">
        <v>10</v>
      </c>
      <c r="B83" s="168" t="s">
        <v>151</v>
      </c>
      <c r="C83" s="100">
        <v>520</v>
      </c>
      <c r="D83" s="169" t="s">
        <v>138</v>
      </c>
      <c r="E83" s="162" t="s">
        <v>259</v>
      </c>
      <c r="F83" s="100">
        <v>500</v>
      </c>
      <c r="G83" s="169" t="s">
        <v>144</v>
      </c>
      <c r="H83" s="163"/>
      <c r="I83" s="114"/>
      <c r="J83" s="115"/>
      <c r="K83" s="99" t="s">
        <v>272</v>
      </c>
      <c r="L83" s="100">
        <v>500</v>
      </c>
      <c r="M83" s="99" t="s">
        <v>142</v>
      </c>
      <c r="N83" s="152">
        <v>10</v>
      </c>
    </row>
    <row r="84" spans="1:17" ht="21.6" customHeight="1">
      <c r="A84" s="172">
        <v>11</v>
      </c>
      <c r="B84" s="202" t="s">
        <v>152</v>
      </c>
      <c r="C84" s="100">
        <v>665</v>
      </c>
      <c r="D84" s="169" t="s">
        <v>125</v>
      </c>
      <c r="E84" s="203" t="s">
        <v>260</v>
      </c>
      <c r="F84" s="100">
        <v>500</v>
      </c>
      <c r="G84" s="169" t="s">
        <v>136</v>
      </c>
      <c r="H84" s="163"/>
      <c r="I84" s="114"/>
      <c r="J84" s="115"/>
      <c r="K84" s="99" t="s">
        <v>273</v>
      </c>
      <c r="L84" s="100">
        <v>513</v>
      </c>
      <c r="M84" s="99" t="s">
        <v>105</v>
      </c>
      <c r="N84" s="152">
        <v>11</v>
      </c>
    </row>
    <row r="85" spans="1:17" ht="21.6" customHeight="1" thickBot="1">
      <c r="A85" s="173">
        <v>12</v>
      </c>
      <c r="B85" s="202" t="s">
        <v>153</v>
      </c>
      <c r="C85" s="100">
        <v>788</v>
      </c>
      <c r="D85" s="169" t="s">
        <v>125</v>
      </c>
      <c r="E85" s="175"/>
      <c r="F85" s="105"/>
      <c r="G85" s="170"/>
      <c r="H85" s="164"/>
      <c r="I85" s="105"/>
      <c r="J85" s="106"/>
      <c r="K85" s="155" t="s">
        <v>274</v>
      </c>
      <c r="L85" s="156">
        <v>500</v>
      </c>
      <c r="M85" s="155" t="s">
        <v>165</v>
      </c>
      <c r="N85" s="157">
        <v>12</v>
      </c>
    </row>
    <row r="86" spans="1:17" ht="15">
      <c r="B86" s="202" t="s">
        <v>154</v>
      </c>
      <c r="C86" s="100">
        <v>837</v>
      </c>
      <c r="D86" s="169" t="s">
        <v>155</v>
      </c>
      <c r="E86" s="74"/>
      <c r="F86" s="74"/>
      <c r="G86" s="74"/>
      <c r="H86" s="74"/>
      <c r="I86" s="74"/>
      <c r="J86" s="74"/>
      <c r="K86" s="74"/>
      <c r="L86" s="153"/>
      <c r="M86" s="154"/>
      <c r="N86" s="153"/>
    </row>
    <row r="87" spans="1:17" ht="15.75" thickBot="1">
      <c r="B87" s="201" t="s">
        <v>156</v>
      </c>
      <c r="C87" s="156">
        <v>917</v>
      </c>
      <c r="D87" s="177" t="s">
        <v>103</v>
      </c>
      <c r="E87" s="74"/>
      <c r="F87" s="74"/>
      <c r="G87" s="74"/>
      <c r="H87" s="74"/>
      <c r="I87" s="74"/>
      <c r="J87" s="74"/>
      <c r="K87" s="74"/>
      <c r="L87" s="153"/>
      <c r="M87" s="154"/>
      <c r="N87" s="153"/>
    </row>
    <row r="88" spans="1:17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153"/>
      <c r="M88" s="154"/>
      <c r="N88" s="153"/>
    </row>
    <row r="89" spans="1:17" ht="30" customHeight="1">
      <c r="A89" s="77"/>
      <c r="B89" s="137" t="s">
        <v>80</v>
      </c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</row>
    <row r="90" spans="1:17" ht="24.95" customHeight="1">
      <c r="A90" s="77"/>
      <c r="B90" s="93" t="s">
        <v>81</v>
      </c>
    </row>
    <row r="91" spans="1:17" ht="24.95" customHeight="1">
      <c r="B91" s="78" t="s">
        <v>82</v>
      </c>
    </row>
    <row r="92" spans="1:17" ht="24.95" customHeight="1">
      <c r="B92" s="79" t="s">
        <v>83</v>
      </c>
    </row>
    <row r="93" spans="1:17" ht="24.95" customHeight="1">
      <c r="B93" s="79" t="s">
        <v>84</v>
      </c>
    </row>
    <row r="94" spans="1:17" ht="24.95" customHeight="1">
      <c r="B94" s="85" t="s">
        <v>85</v>
      </c>
    </row>
    <row r="95" spans="1:17" ht="24.95" customHeight="1">
      <c r="B95" s="80"/>
      <c r="Q95" s="200"/>
    </row>
    <row r="96" spans="1:17" ht="24.95" customHeight="1">
      <c r="B96" s="86" t="s">
        <v>93</v>
      </c>
    </row>
    <row r="97" spans="2:13" ht="24.95" customHeight="1">
      <c r="B97" s="81"/>
    </row>
    <row r="98" spans="2:13" ht="24.95" customHeight="1">
      <c r="B98" s="81" t="s">
        <v>86</v>
      </c>
    </row>
    <row r="99" spans="2:13" ht="24.95" customHeight="1">
      <c r="B99" s="81" t="s">
        <v>87</v>
      </c>
    </row>
    <row r="100" spans="2:13" ht="24.95" customHeight="1">
      <c r="B100" s="81"/>
      <c r="J100" s="137" t="s">
        <v>88</v>
      </c>
      <c r="K100" s="137"/>
      <c r="L100" s="137"/>
      <c r="M100" s="137"/>
    </row>
    <row r="101" spans="2:13" ht="24.95" customHeight="1">
      <c r="B101" s="82" t="s">
        <v>89</v>
      </c>
      <c r="C101" s="198" t="s">
        <v>90</v>
      </c>
      <c r="D101" s="198"/>
      <c r="E101" s="198"/>
    </row>
    <row r="102" spans="2:13" ht="24.95" customHeight="1">
      <c r="B102" s="81"/>
      <c r="J102" s="137" t="s">
        <v>91</v>
      </c>
      <c r="K102" s="137"/>
      <c r="L102" s="137"/>
      <c r="M102" s="137"/>
    </row>
    <row r="103" spans="2:13" ht="24.95" customHeight="1">
      <c r="B103" s="83" t="s">
        <v>92</v>
      </c>
      <c r="C103" s="84" t="s">
        <v>287</v>
      </c>
    </row>
    <row r="104" spans="2:13" ht="24.95" customHeight="1"/>
    <row r="105" spans="2:13" ht="26.25">
      <c r="B105" s="199" t="s">
        <v>288</v>
      </c>
      <c r="C105" s="84" t="s">
        <v>289</v>
      </c>
    </row>
  </sheetData>
  <mergeCells count="34">
    <mergeCell ref="J102:M102"/>
    <mergeCell ref="A3:N3"/>
    <mergeCell ref="A4:N4"/>
    <mergeCell ref="A6:N6"/>
    <mergeCell ref="B32:N32"/>
    <mergeCell ref="L36:N37"/>
    <mergeCell ref="L33:N34"/>
    <mergeCell ref="B72:G72"/>
    <mergeCell ref="H72:N72"/>
    <mergeCell ref="H73:J73"/>
    <mergeCell ref="K73:M73"/>
    <mergeCell ref="C101:E101"/>
    <mergeCell ref="L35:N35"/>
    <mergeCell ref="L38:N38"/>
    <mergeCell ref="L39:N40"/>
    <mergeCell ref="B89:N89"/>
    <mergeCell ref="J100:M100"/>
    <mergeCell ref="A51:N51"/>
    <mergeCell ref="K52:M52"/>
    <mergeCell ref="L41:N42"/>
    <mergeCell ref="L43:N43"/>
    <mergeCell ref="L50:N50"/>
    <mergeCell ref="L47:N49"/>
    <mergeCell ref="L44:N44"/>
    <mergeCell ref="L45:N46"/>
    <mergeCell ref="B73:D73"/>
    <mergeCell ref="B52:D52"/>
    <mergeCell ref="E52:G52"/>
    <mergeCell ref="H52:J52"/>
    <mergeCell ref="A8:M8"/>
    <mergeCell ref="B9:D9"/>
    <mergeCell ref="E9:G9"/>
    <mergeCell ref="H9:J9"/>
    <mergeCell ref="K9:M9"/>
  </mergeCells>
  <phoneticPr fontId="8" type="noConversion"/>
  <printOptions horizontalCentered="1"/>
  <pageMargins left="0" right="0" top="7.8472222222222221E-2" bottom="0" header="0.51180555555555562" footer="0.32"/>
  <pageSetup paperSize="9" scale="6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Prépa</vt:lpstr>
      <vt:lpstr>Résultats</vt:lpstr>
      <vt:lpstr>Résultats!Impression_des_titres</vt:lpstr>
      <vt:lpstr>Résultats!Zone_d_impression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</dc:creator>
  <cp:lastModifiedBy>Michel Talarmain</cp:lastModifiedBy>
  <cp:revision>1</cp:revision>
  <cp:lastPrinted>2019-10-16T15:43:45Z</cp:lastPrinted>
  <dcterms:created xsi:type="dcterms:W3CDTF">2009-02-01T16:31:19Z</dcterms:created>
  <dcterms:modified xsi:type="dcterms:W3CDTF">2019-10-16T15:44:59Z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Résultat tour 3</vt:lpwstr>
  </property>
  <property fmtid="{D5CDD505-2E9C-101B-9397-08002B2CF9AE}" pid="3" name="_AuthorEmail">
    <vt:lpwstr>h.bourgine@cozigou-sa.com</vt:lpwstr>
  </property>
  <property fmtid="{D5CDD505-2E9C-101B-9397-08002B2CF9AE}" pid="4" name="_AuthorEmailDisplayName">
    <vt:lpwstr>Hubert BOURGINE</vt:lpwstr>
  </property>
  <property fmtid="{D5CDD505-2E9C-101B-9397-08002B2CF9AE}" pid="5" name="_AdHocReviewCycleID">
    <vt:i4>-1635135431</vt:i4>
  </property>
  <property fmtid="{D5CDD505-2E9C-101B-9397-08002B2CF9AE}" pid="6" name="_ReviewingToolsShownOnce">
    <vt:lpwstr/>
  </property>
</Properties>
</file>