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ocuments\Gestion Compétitions\Gestion Sportive\Finistère\2017-2018\"/>
    </mc:Choice>
  </mc:AlternateContent>
  <bookViews>
    <workbookView xWindow="-2715" yWindow="705" windowWidth="19440" windowHeight="11865"/>
  </bookViews>
  <sheets>
    <sheet name="Messieurs" sheetId="1" r:id="rId1"/>
    <sheet name="Dames" sheetId="3" r:id="rId2"/>
    <sheet name="Mixte" sheetId="2" r:id="rId3"/>
  </sheets>
  <definedNames>
    <definedName name="_xlnm._FilterDatabase" localSheetId="1" hidden="1">Dames!$A$4:$Z$24</definedName>
    <definedName name="_xlnm._FilterDatabase" localSheetId="0" hidden="1">Messieurs!$A$4:$AO$121</definedName>
    <definedName name="_xlnm.Print_Area" localSheetId="2">Mixte!$A$1:$U$17</definedName>
  </definedNames>
  <calcPr calcId="162913"/>
  <fileRecoveryPr repairLoad="1"/>
</workbook>
</file>

<file path=xl/calcChain.xml><?xml version="1.0" encoding="utf-8"?>
<calcChain xmlns="http://schemas.openxmlformats.org/spreadsheetml/2006/main">
  <c r="U1" i="1" l="1"/>
  <c r="Q121" i="1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5" i="3"/>
  <c r="Q6" i="1" l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5" i="1"/>
  <c r="X1" i="3" l="1"/>
  <c r="Y1" i="3"/>
  <c r="Z1" i="3"/>
  <c r="W1" i="3"/>
  <c r="U1" i="3"/>
  <c r="T1" i="3"/>
  <c r="AA1" i="3" s="1"/>
  <c r="Z1" i="1"/>
  <c r="Y1" i="1"/>
  <c r="X1" i="1"/>
  <c r="W1" i="1"/>
  <c r="T1" i="1"/>
  <c r="S1" i="1"/>
  <c r="AA1" i="1" l="1"/>
  <c r="R17" i="2"/>
  <c r="R14" i="2"/>
  <c r="R16" i="2"/>
  <c r="R12" i="2"/>
  <c r="R6" i="2"/>
  <c r="R15" i="2"/>
  <c r="R9" i="2"/>
  <c r="R11" i="2"/>
  <c r="R10" i="2"/>
  <c r="R8" i="2"/>
  <c r="R13" i="2"/>
  <c r="R7" i="2"/>
  <c r="T1" i="2"/>
</calcChain>
</file>

<file path=xl/sharedStrings.xml><?xml version="1.0" encoding="utf-8"?>
<sst xmlns="http://schemas.openxmlformats.org/spreadsheetml/2006/main" count="1424" uniqueCount="526">
  <si>
    <t>Joueur(se) 1</t>
  </si>
  <si>
    <t>Joueur(se) 2</t>
  </si>
  <si>
    <t>DOUBLES MESSIEURS</t>
  </si>
  <si>
    <t>DOUBLES DAMES</t>
  </si>
  <si>
    <t>DOUBLES MIXTES</t>
  </si>
  <si>
    <t>Nb sen</t>
  </si>
  <si>
    <t>Nb jeunes</t>
  </si>
  <si>
    <t>Numéro club</t>
  </si>
  <si>
    <t>Nom club</t>
  </si>
  <si>
    <t>LICENCE</t>
  </si>
  <si>
    <t>NOM</t>
  </si>
  <si>
    <t>Prénom</t>
  </si>
  <si>
    <t>sex</t>
  </si>
  <si>
    <t>Pts</t>
  </si>
  <si>
    <t>Cat</t>
  </si>
  <si>
    <t>clt</t>
  </si>
  <si>
    <t>N° à 17</t>
  </si>
  <si>
    <t>16 à 11</t>
  </si>
  <si>
    <t>10 à 5</t>
  </si>
  <si>
    <t>Jun</t>
  </si>
  <si>
    <t>Cad</t>
  </si>
  <si>
    <t>Min</t>
  </si>
  <si>
    <t>Benj-Pous</t>
  </si>
  <si>
    <t>N° à 11</t>
  </si>
  <si>
    <t>AL MOELAN SUR MER</t>
  </si>
  <si>
    <t>TELLIER</t>
  </si>
  <si>
    <t>Guillaume</t>
  </si>
  <si>
    <t>M</t>
  </si>
  <si>
    <t>S</t>
  </si>
  <si>
    <t>MASSE</t>
  </si>
  <si>
    <t>Aymeric</t>
  </si>
  <si>
    <t>J1</t>
  </si>
  <si>
    <t>AL PLONEOUR-LANVERN</t>
  </si>
  <si>
    <t>BAILLY</t>
  </si>
  <si>
    <t>Virginie</t>
  </si>
  <si>
    <t>F</t>
  </si>
  <si>
    <t>LAUTRIDOU</t>
  </si>
  <si>
    <t>Bertrand</t>
  </si>
  <si>
    <t>RAPHALEN</t>
  </si>
  <si>
    <t>Bruno</t>
  </si>
  <si>
    <t>V1</t>
  </si>
  <si>
    <t>SOUCHON</t>
  </si>
  <si>
    <t>Nicolas</t>
  </si>
  <si>
    <t>Alexandre</t>
  </si>
  <si>
    <t>P</t>
  </si>
  <si>
    <t>DAOUDAL</t>
  </si>
  <si>
    <t>Youenn</t>
  </si>
  <si>
    <t>B2</t>
  </si>
  <si>
    <t>CHARRETEUR</t>
  </si>
  <si>
    <t>David</t>
  </si>
  <si>
    <t>LE BEC</t>
  </si>
  <si>
    <t>Laurence</t>
  </si>
  <si>
    <t>ASC GUICLAN TT</t>
  </si>
  <si>
    <t>LE BELLEGUIC</t>
  </si>
  <si>
    <t>Ethan</t>
  </si>
  <si>
    <t>DRABKIN</t>
  </si>
  <si>
    <t>Evan</t>
  </si>
  <si>
    <t>BLENEAU</t>
  </si>
  <si>
    <t>Morgan</t>
  </si>
  <si>
    <t>M1</t>
  </si>
  <si>
    <t>MENEZ</t>
  </si>
  <si>
    <t>Ewen</t>
  </si>
  <si>
    <t>C1</t>
  </si>
  <si>
    <t>CTT PLOUIGNEAU</t>
  </si>
  <si>
    <t>WOJCIECHOWSKI</t>
  </si>
  <si>
    <t>Zoé</t>
  </si>
  <si>
    <t>BARON</t>
  </si>
  <si>
    <t>Maeva laetitia</t>
  </si>
  <si>
    <t>QUERE</t>
  </si>
  <si>
    <t>Gaidig</t>
  </si>
  <si>
    <t>ROUTIN</t>
  </si>
  <si>
    <t>Enora</t>
  </si>
  <si>
    <t>B1</t>
  </si>
  <si>
    <t>FHER</t>
  </si>
  <si>
    <t>Anaëlle</t>
  </si>
  <si>
    <t>RIVOLET FACCENDA</t>
  </si>
  <si>
    <t>Cali</t>
  </si>
  <si>
    <t>GUILBAULT</t>
  </si>
  <si>
    <t>Marie</t>
  </si>
  <si>
    <t>C2</t>
  </si>
  <si>
    <t>LEREVEREND</t>
  </si>
  <si>
    <t>Elcy</t>
  </si>
  <si>
    <t>BERTHOU SENANT</t>
  </si>
  <si>
    <t>Paol</t>
  </si>
  <si>
    <t>SUZANNE</t>
  </si>
  <si>
    <t>Paul</t>
  </si>
  <si>
    <t>GUIZIOU</t>
  </si>
  <si>
    <t>Jonathan</t>
  </si>
  <si>
    <t>LABROUSSE</t>
  </si>
  <si>
    <t>Kaelig</t>
  </si>
  <si>
    <t>KIENE</t>
  </si>
  <si>
    <t>Lilwan</t>
  </si>
  <si>
    <t>LAINE</t>
  </si>
  <si>
    <t>Maxence</t>
  </si>
  <si>
    <t>LE GUILLERM</t>
  </si>
  <si>
    <t>Florian</t>
  </si>
  <si>
    <t>MELLOUET</t>
  </si>
  <si>
    <t>Tanguy</t>
  </si>
  <si>
    <t>KERGADALLAN</t>
  </si>
  <si>
    <t>Guyllian</t>
  </si>
  <si>
    <t>FRABOULET</t>
  </si>
  <si>
    <t>Enzo</t>
  </si>
  <si>
    <t>DOUARNENEZ TT</t>
  </si>
  <si>
    <t>LEBARBE</t>
  </si>
  <si>
    <t>Jean malo</t>
  </si>
  <si>
    <t>LEYLDE</t>
  </si>
  <si>
    <t>Yohann</t>
  </si>
  <si>
    <t>JULOU</t>
  </si>
  <si>
    <t>Charlélie</t>
  </si>
  <si>
    <t>BOURGEOIS</t>
  </si>
  <si>
    <t>Keran</t>
  </si>
  <si>
    <t>J2</t>
  </si>
  <si>
    <t>GOYAT</t>
  </si>
  <si>
    <t>Gilles</t>
  </si>
  <si>
    <t>LOUARN</t>
  </si>
  <si>
    <t>WOHLFARTH</t>
  </si>
  <si>
    <t>Jamy</t>
  </si>
  <si>
    <t>POGENT</t>
  </si>
  <si>
    <t>Mathis</t>
  </si>
  <si>
    <t>BIROU</t>
  </si>
  <si>
    <t>Maxime</t>
  </si>
  <si>
    <t>M2</t>
  </si>
  <si>
    <t>Lucas</t>
  </si>
  <si>
    <t>LE BERRE</t>
  </si>
  <si>
    <t>Yann</t>
  </si>
  <si>
    <t>HENOT</t>
  </si>
  <si>
    <t>Liam</t>
  </si>
  <si>
    <t>ROBIN</t>
  </si>
  <si>
    <t>Nino</t>
  </si>
  <si>
    <t>BERDER</t>
  </si>
  <si>
    <t>Youn</t>
  </si>
  <si>
    <t>LE FAUCHEUR</t>
  </si>
  <si>
    <t>Axel</t>
  </si>
  <si>
    <t>CHEVREUL</t>
  </si>
  <si>
    <t>ESK ST-POL DE LEON</t>
  </si>
  <si>
    <t>TANGUY</t>
  </si>
  <si>
    <t>Romain</t>
  </si>
  <si>
    <t>LE SAINT</t>
  </si>
  <si>
    <t>Hugo</t>
  </si>
  <si>
    <t>BACCON - CREIGNOU</t>
  </si>
  <si>
    <t>Baptiste</t>
  </si>
  <si>
    <t>BARBOT</t>
  </si>
  <si>
    <t>Loeiz</t>
  </si>
  <si>
    <t>GDR GUIPAVAS</t>
  </si>
  <si>
    <t>DERRIEN</t>
  </si>
  <si>
    <t>Elise</t>
  </si>
  <si>
    <t>Morgane</t>
  </si>
  <si>
    <t>LANDERNEAU TT</t>
  </si>
  <si>
    <t>LE HELLOCO</t>
  </si>
  <si>
    <t>Titouan</t>
  </si>
  <si>
    <t>Franck</t>
  </si>
  <si>
    <t>DAFNIET</t>
  </si>
  <si>
    <t>Sandrine</t>
  </si>
  <si>
    <t>LEGION ST-PIERRE BREST</t>
  </si>
  <si>
    <t>LEOSTIC</t>
  </si>
  <si>
    <t>TETU</t>
  </si>
  <si>
    <t>Gauthier</t>
  </si>
  <si>
    <t>SIELLEUR</t>
  </si>
  <si>
    <t>Romane</t>
  </si>
  <si>
    <t>POIRIER</t>
  </si>
  <si>
    <t>Louise</t>
  </si>
  <si>
    <t>BEGOC</t>
  </si>
  <si>
    <t>Arnaud</t>
  </si>
  <si>
    <t>MESCOFF</t>
  </si>
  <si>
    <t>Delphine</t>
  </si>
  <si>
    <t>NENZEL</t>
  </si>
  <si>
    <t>Anthony</t>
  </si>
  <si>
    <t>J3</t>
  </si>
  <si>
    <t>PONDAVEN</t>
  </si>
  <si>
    <t>Etienne</t>
  </si>
  <si>
    <t>CORTES</t>
  </si>
  <si>
    <t>Serge</t>
  </si>
  <si>
    <t>FRANCOIS</t>
  </si>
  <si>
    <t>CAGNA</t>
  </si>
  <si>
    <t>Raphaël</t>
  </si>
  <si>
    <t>CHENU</t>
  </si>
  <si>
    <t>Pierre</t>
  </si>
  <si>
    <t>QUIMPER CORNOUAILLE TT</t>
  </si>
  <si>
    <t>PALUD</t>
  </si>
  <si>
    <t>Chloe</t>
  </si>
  <si>
    <t>HENRY</t>
  </si>
  <si>
    <t>Théa</t>
  </si>
  <si>
    <t>DOMALAIN</t>
  </si>
  <si>
    <t>Erin</t>
  </si>
  <si>
    <t>L'HOSTIS</t>
  </si>
  <si>
    <t>Océane</t>
  </si>
  <si>
    <t xml:space="preserve"> </t>
  </si>
  <si>
    <t>GENEAU-BLAIS</t>
  </si>
  <si>
    <t>Mani</t>
  </si>
  <si>
    <t>DUNEAU</t>
  </si>
  <si>
    <t>Younick</t>
  </si>
  <si>
    <t>LE SCOUR</t>
  </si>
  <si>
    <t>BERNARD</t>
  </si>
  <si>
    <t>Tudy</t>
  </si>
  <si>
    <t>RAQUETTE DU PORZAY</t>
  </si>
  <si>
    <t>BIDEAU</t>
  </si>
  <si>
    <t>PLANTEC</t>
  </si>
  <si>
    <t>RP FOUESNANT</t>
  </si>
  <si>
    <t>LE MARC</t>
  </si>
  <si>
    <t>Clément</t>
  </si>
  <si>
    <t>QUENTEL</t>
  </si>
  <si>
    <t>Dorian</t>
  </si>
  <si>
    <t>MAREC</t>
  </si>
  <si>
    <t>SMIS</t>
  </si>
  <si>
    <t>Peter</t>
  </si>
  <si>
    <t>SIOHAN</t>
  </si>
  <si>
    <t>Claude</t>
  </si>
  <si>
    <t>EYMARD</t>
  </si>
  <si>
    <t>Virgile</t>
  </si>
  <si>
    <t>LE GUENNO</t>
  </si>
  <si>
    <t>Mathéo</t>
  </si>
  <si>
    <t>CLERIVET</t>
  </si>
  <si>
    <t>Thomas</t>
  </si>
  <si>
    <t>BAILLEUX</t>
  </si>
  <si>
    <t>Richard</t>
  </si>
  <si>
    <t>GUYOMARC'H</t>
  </si>
  <si>
    <t>Pierre-yves</t>
  </si>
  <si>
    <t>RIGOT</t>
  </si>
  <si>
    <t>MICHELET</t>
  </si>
  <si>
    <t>Jordan</t>
  </si>
  <si>
    <t>BAUDUIN</t>
  </si>
  <si>
    <t>Loïg</t>
  </si>
  <si>
    <t>L'HARIDON</t>
  </si>
  <si>
    <t>Patrick</t>
  </si>
  <si>
    <t>VARET</t>
  </si>
  <si>
    <t>Loïc</t>
  </si>
  <si>
    <t>PAQUERIAUD - MAQUIN</t>
  </si>
  <si>
    <t>Chloé</t>
  </si>
  <si>
    <t>BOUCHET - BIRZON</t>
  </si>
  <si>
    <t>Maëlyne</t>
  </si>
  <si>
    <t>Jade</t>
  </si>
  <si>
    <t>VELUT</t>
  </si>
  <si>
    <t>Clemence</t>
  </si>
  <si>
    <t>SAINT-DIVY SPORT TT</t>
  </si>
  <si>
    <t>BEUGIN</t>
  </si>
  <si>
    <t>MORVAN</t>
  </si>
  <si>
    <t>Quentin</t>
  </si>
  <si>
    <t>FILY</t>
  </si>
  <si>
    <t>Loiz</t>
  </si>
  <si>
    <t>GOASDUFF</t>
  </si>
  <si>
    <t>Eric</t>
  </si>
  <si>
    <t>GOUES</t>
  </si>
  <si>
    <t>Vincent</t>
  </si>
  <si>
    <t>SAILLOUR</t>
  </si>
  <si>
    <t>Corentin</t>
  </si>
  <si>
    <t>KERNEIS</t>
  </si>
  <si>
    <t>Gwenaël</t>
  </si>
  <si>
    <t>TT LE FOLGOET-LESNEVEN</t>
  </si>
  <si>
    <t>ROUDAUT</t>
  </si>
  <si>
    <t>Pascal</t>
  </si>
  <si>
    <t>V2</t>
  </si>
  <si>
    <t>MANAIN</t>
  </si>
  <si>
    <t>KERIVIN</t>
  </si>
  <si>
    <t>Ronan</t>
  </si>
  <si>
    <t>LE GOT</t>
  </si>
  <si>
    <t>Jean-françois</t>
  </si>
  <si>
    <t>Nathalie</t>
  </si>
  <si>
    <t>JEZEQUEL</t>
  </si>
  <si>
    <t>Christian</t>
  </si>
  <si>
    <t>PEGET</t>
  </si>
  <si>
    <t>Yannick</t>
  </si>
  <si>
    <t>LEQUEUX</t>
  </si>
  <si>
    <t>LE ROCH</t>
  </si>
  <si>
    <t>LOAEC</t>
  </si>
  <si>
    <t>Théo</t>
  </si>
  <si>
    <t>SALOU</t>
  </si>
  <si>
    <t>SEITE</t>
  </si>
  <si>
    <t>Adrien</t>
  </si>
  <si>
    <t>PENNANECH</t>
  </si>
  <si>
    <t>Ryan</t>
  </si>
  <si>
    <t>L'HER</t>
  </si>
  <si>
    <t>Lydia</t>
  </si>
  <si>
    <t>Mélodie</t>
  </si>
  <si>
    <t>LE JEUNE</t>
  </si>
  <si>
    <t>DIDOU</t>
  </si>
  <si>
    <t>Fabien</t>
  </si>
  <si>
    <t>TTC BREST RECOUVRANCE</t>
  </si>
  <si>
    <t>BRETON</t>
  </si>
  <si>
    <t>Aurélie</t>
  </si>
  <si>
    <t>PERROT</t>
  </si>
  <si>
    <t>Lauriane</t>
  </si>
  <si>
    <t>FRANCES</t>
  </si>
  <si>
    <t>Justine</t>
  </si>
  <si>
    <t>LE TIEC</t>
  </si>
  <si>
    <t>Steeven</t>
  </si>
  <si>
    <t>MILBEAU</t>
  </si>
  <si>
    <t>Carole</t>
  </si>
  <si>
    <t>BRIEC</t>
  </si>
  <si>
    <t>RENOULT</t>
  </si>
  <si>
    <t>Albin</t>
  </si>
  <si>
    <t>Jean-philippe</t>
  </si>
  <si>
    <t>DELAUNE</t>
  </si>
  <si>
    <t>GUEGUEN</t>
  </si>
  <si>
    <t>COTREL</t>
  </si>
  <si>
    <t>Cyril</t>
  </si>
  <si>
    <t>BRELIVET</t>
  </si>
  <si>
    <t>Jean-pierre</t>
  </si>
  <si>
    <t>NICOLAS</t>
  </si>
  <si>
    <t>Philippe</t>
  </si>
  <si>
    <t>PETTON</t>
  </si>
  <si>
    <t>Michel</t>
  </si>
  <si>
    <t>MANACH</t>
  </si>
  <si>
    <t>Jean-claude</t>
  </si>
  <si>
    <t>V4</t>
  </si>
  <si>
    <t>GUENGANT</t>
  </si>
  <si>
    <t>André</t>
  </si>
  <si>
    <t>V3</t>
  </si>
  <si>
    <t>MORICEAU</t>
  </si>
  <si>
    <t>Xavier</t>
  </si>
  <si>
    <t>RIBEIRO</t>
  </si>
  <si>
    <t>Carlos</t>
  </si>
  <si>
    <t>CAYLAR</t>
  </si>
  <si>
    <t>GAULTIER</t>
  </si>
  <si>
    <t>Arnold</t>
  </si>
  <si>
    <t>PILVEN</t>
  </si>
  <si>
    <t>Nicklas</t>
  </si>
  <si>
    <t>RUCKEBUSCH</t>
  </si>
  <si>
    <t>Malaki</t>
  </si>
  <si>
    <t>QUEMENEUR</t>
  </si>
  <si>
    <t>BOSSARD-GOURMEL</t>
  </si>
  <si>
    <t>Gaspard</t>
  </si>
  <si>
    <t>FANSI TCHOUANGA</t>
  </si>
  <si>
    <t>Michels</t>
  </si>
  <si>
    <t>FANSI TEUTSONG</t>
  </si>
  <si>
    <t>Maj-daniels</t>
  </si>
  <si>
    <t>THOMAS</t>
  </si>
  <si>
    <t>Diego</t>
  </si>
  <si>
    <t>UJR LANGOLEN</t>
  </si>
  <si>
    <t>CADIC</t>
  </si>
  <si>
    <t>KEROULLAS</t>
  </si>
  <si>
    <t>Laurent</t>
  </si>
  <si>
    <t>SIZUN</t>
  </si>
  <si>
    <t>Frédéric</t>
  </si>
  <si>
    <t>LE NIR</t>
  </si>
  <si>
    <t>GIRARD</t>
  </si>
  <si>
    <t>BOUCHER</t>
  </si>
  <si>
    <t>BOUVET</t>
  </si>
  <si>
    <t>FICHOU</t>
  </si>
  <si>
    <t>LIGUET</t>
  </si>
  <si>
    <t>Julien</t>
  </si>
  <si>
    <t>LE MESTRE</t>
  </si>
  <si>
    <t>Lylian</t>
  </si>
  <si>
    <t>DEBACKER-MARRON</t>
  </si>
  <si>
    <t>Jules</t>
  </si>
  <si>
    <t>NICAISE</t>
  </si>
  <si>
    <t>POULAIN</t>
  </si>
  <si>
    <t>Antoine</t>
  </si>
  <si>
    <t>JACQUOT</t>
  </si>
  <si>
    <t>Henri</t>
  </si>
  <si>
    <t>LE QUILLIEC</t>
  </si>
  <si>
    <t>Gaetan</t>
  </si>
  <si>
    <t>BLAIN</t>
  </si>
  <si>
    <t>JEANNES</t>
  </si>
  <si>
    <t>Mael</t>
  </si>
  <si>
    <t>ACOLAT</t>
  </si>
  <si>
    <t>Gabriel</t>
  </si>
  <si>
    <t>LE BRIS</t>
  </si>
  <si>
    <t>QUIVIGER</t>
  </si>
  <si>
    <t>Jérémie</t>
  </si>
  <si>
    <t>NOZAHIC</t>
  </si>
  <si>
    <t>Gwennig</t>
  </si>
  <si>
    <t>MENOU</t>
  </si>
  <si>
    <t>POIGNONNEC</t>
  </si>
  <si>
    <t>Alexis</t>
  </si>
  <si>
    <t>NEDELEC</t>
  </si>
  <si>
    <t>Louis</t>
  </si>
  <si>
    <t>TALEC</t>
  </si>
  <si>
    <t>Rafael</t>
  </si>
  <si>
    <t>SAULNIER</t>
  </si>
  <si>
    <t>SIMON</t>
  </si>
  <si>
    <t>AUDRAIN</t>
  </si>
  <si>
    <t>Tristan</t>
  </si>
  <si>
    <t>KERBOURC'H</t>
  </si>
  <si>
    <t>Simon</t>
  </si>
  <si>
    <t>GAUTIER</t>
  </si>
  <si>
    <t>Mattéo</t>
  </si>
  <si>
    <t>TESTU</t>
  </si>
  <si>
    <t>François</t>
  </si>
  <si>
    <t>CUZARD</t>
  </si>
  <si>
    <t>Riwan</t>
  </si>
  <si>
    <t>JAOUEN</t>
  </si>
  <si>
    <t>Elodie</t>
  </si>
  <si>
    <t>TT LANDIVISIAU</t>
  </si>
  <si>
    <t>RIOU</t>
  </si>
  <si>
    <t>Benjamin</t>
  </si>
  <si>
    <t>LECLERC</t>
  </si>
  <si>
    <t>Jason</t>
  </si>
  <si>
    <t>PRIGENT</t>
  </si>
  <si>
    <t>BECAM</t>
  </si>
  <si>
    <t>Gwendal</t>
  </si>
  <si>
    <t>VIDEAU</t>
  </si>
  <si>
    <t>SIMIAN-MERMIER</t>
  </si>
  <si>
    <t>VIENNOT</t>
  </si>
  <si>
    <t>HALLEGOUET</t>
  </si>
  <si>
    <t>PELLEAU</t>
  </si>
  <si>
    <t>Noa</t>
  </si>
  <si>
    <t>FAUJOUR</t>
  </si>
  <si>
    <t>Ewan</t>
  </si>
  <si>
    <t>PENCREAC'H</t>
  </si>
  <si>
    <t>MOAL LAGADEC</t>
  </si>
  <si>
    <t>Victorien</t>
  </si>
  <si>
    <t>CONQ</t>
  </si>
  <si>
    <t>LUCAS</t>
  </si>
  <si>
    <t>DIREUR</t>
  </si>
  <si>
    <t>CRENN</t>
  </si>
  <si>
    <t>LEAL-BROCHARD</t>
  </si>
  <si>
    <t>Gwénolé</t>
  </si>
  <si>
    <t>HENRION</t>
  </si>
  <si>
    <t>Yoan</t>
  </si>
  <si>
    <t>LES PONGISTES BIGOUDENS</t>
  </si>
  <si>
    <t>CANEVET</t>
  </si>
  <si>
    <t>Mylhan</t>
  </si>
  <si>
    <t>LE LOC'H</t>
  </si>
  <si>
    <t>Lilian</t>
  </si>
  <si>
    <t>REUX</t>
  </si>
  <si>
    <t>Samuel</t>
  </si>
  <si>
    <t>LE CORRE</t>
  </si>
  <si>
    <t>Laëtitia</t>
  </si>
  <si>
    <t>BODILIS PLOUGAR TT</t>
  </si>
  <si>
    <t>DALLE</t>
  </si>
  <si>
    <t>LE NAN</t>
  </si>
  <si>
    <t>LE FLOC'H</t>
  </si>
  <si>
    <t>HERRY</t>
  </si>
  <si>
    <t>PLOMEUR TT</t>
  </si>
  <si>
    <t>RICHARD</t>
  </si>
  <si>
    <t>LE BOULANGER</t>
  </si>
  <si>
    <t>Erwan</t>
  </si>
  <si>
    <t>LE ROUX</t>
  </si>
  <si>
    <t>MOTTIN</t>
  </si>
  <si>
    <t>CROGUENNEC</t>
  </si>
  <si>
    <t>JOESSEL</t>
  </si>
  <si>
    <t>Camille</t>
  </si>
  <si>
    <t>LE COZ</t>
  </si>
  <si>
    <t>Tyfenn</t>
  </si>
  <si>
    <t>QUENET</t>
  </si>
  <si>
    <t>Magali</t>
  </si>
  <si>
    <t>Marie louise</t>
  </si>
  <si>
    <t>BLOUCH</t>
  </si>
  <si>
    <t>HELIES</t>
  </si>
  <si>
    <t>LE GALL</t>
  </si>
  <si>
    <t>RANNOU</t>
  </si>
  <si>
    <t>LE CRANN</t>
  </si>
  <si>
    <t>FOLL-REBASA</t>
  </si>
  <si>
    <t>MORLAIX ST-MARTIN TT</t>
  </si>
  <si>
    <t>ROY</t>
  </si>
  <si>
    <t>Olivier</t>
  </si>
  <si>
    <t>JACQUENET</t>
  </si>
  <si>
    <t>Marc</t>
  </si>
  <si>
    <t>TT LOPERHETOIS</t>
  </si>
  <si>
    <t>Nathan</t>
  </si>
  <si>
    <t>MAGRANT</t>
  </si>
  <si>
    <t>GUILLOU</t>
  </si>
  <si>
    <t>LE GOFF</t>
  </si>
  <si>
    <t>Gregory</t>
  </si>
  <si>
    <t>CALVEZ</t>
  </si>
  <si>
    <t>Yanis</t>
  </si>
  <si>
    <t>BOUTERAON</t>
  </si>
  <si>
    <t>GENET</t>
  </si>
  <si>
    <t>Georges</t>
  </si>
  <si>
    <t>VIGIER</t>
  </si>
  <si>
    <t>Gilbert</t>
  </si>
  <si>
    <t>Manon</t>
  </si>
  <si>
    <t>Pauline</t>
  </si>
  <si>
    <t>Estelle</t>
  </si>
  <si>
    <t>Louéva</t>
  </si>
  <si>
    <t>JANISZEWSKI</t>
  </si>
  <si>
    <t>Joël</t>
  </si>
  <si>
    <t>PERON</t>
  </si>
  <si>
    <t>Gérard</t>
  </si>
  <si>
    <t>SALAUN</t>
  </si>
  <si>
    <t>BAUDET</t>
  </si>
  <si>
    <t>Christophe</t>
  </si>
  <si>
    <t>ALLAIZEAU</t>
  </si>
  <si>
    <t>PERCHOC</t>
  </si>
  <si>
    <t>LAURANS</t>
  </si>
  <si>
    <t>Ophélie</t>
  </si>
  <si>
    <t>LE BRAS</t>
  </si>
  <si>
    <t>Thierry</t>
  </si>
  <si>
    <t>POULIN</t>
  </si>
  <si>
    <t>Isabelle</t>
  </si>
  <si>
    <t>Emmanuelle</t>
  </si>
  <si>
    <t>GALLIC</t>
  </si>
  <si>
    <t>Fanny</t>
  </si>
  <si>
    <t>PERCHOC-LE MEROUR</t>
  </si>
  <si>
    <t>Karine</t>
  </si>
  <si>
    <t>Eulalie</t>
  </si>
  <si>
    <t>ROBET</t>
  </si>
  <si>
    <t>PPC KERHUONNAIS</t>
  </si>
  <si>
    <t>Léandre</t>
  </si>
  <si>
    <t>LE LANN</t>
  </si>
  <si>
    <t>Yael</t>
  </si>
  <si>
    <t>PAJOT</t>
  </si>
  <si>
    <t>MARZIN</t>
  </si>
  <si>
    <t>Nathanaël</t>
  </si>
  <si>
    <t>COQUIL</t>
  </si>
  <si>
    <t>Kilian</t>
  </si>
  <si>
    <t>ROUCHON</t>
  </si>
  <si>
    <t>MERRIEN</t>
  </si>
  <si>
    <t>Nils</t>
  </si>
  <si>
    <t>VALERI</t>
  </si>
  <si>
    <t>LE BIHAN</t>
  </si>
  <si>
    <t>Justin</t>
  </si>
  <si>
    <t>VELLONE</t>
  </si>
  <si>
    <t>LE GUEN</t>
  </si>
  <si>
    <t>RAQ PLONEVEZIENNE</t>
  </si>
  <si>
    <t>LE GUERN</t>
  </si>
  <si>
    <t>Mickaël</t>
  </si>
  <si>
    <t>CARO</t>
  </si>
  <si>
    <t>Daniel</t>
  </si>
  <si>
    <t>BRONNEC</t>
  </si>
  <si>
    <t>SCAER/CORAY TT</t>
  </si>
  <si>
    <t>LE COM</t>
  </si>
  <si>
    <t>Aurélien</t>
  </si>
  <si>
    <t>Kevin</t>
  </si>
  <si>
    <t>UJAP QUIMPER</t>
  </si>
  <si>
    <t>COTTEN</t>
  </si>
  <si>
    <t>Andrew</t>
  </si>
  <si>
    <t>MORAUX</t>
  </si>
  <si>
    <t>LE QUEAU</t>
  </si>
  <si>
    <t>MULARD</t>
  </si>
  <si>
    <t>Total</t>
  </si>
  <si>
    <t>Cumul</t>
  </si>
  <si>
    <t>DOUBLES GARCONS</t>
  </si>
  <si>
    <t>DOUBLES FILLES</t>
  </si>
  <si>
    <t>EMERY</t>
  </si>
  <si>
    <t>Gaylord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</si>
</sst>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CCCCCC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double">
        <color rgb="FF000000"/>
      </left>
      <right style="thin">
        <color rgb="FFCCCCCC"/>
      </right>
      <top style="double">
        <color rgb="FF000000"/>
      </top>
      <bottom style="thin">
        <color rgb="FFCCCCCC"/>
      </bottom>
      <diagonal/>
    </border>
    <border>
      <left/>
      <right style="thin">
        <color rgb="FFCCCCCC"/>
      </right>
      <top style="double">
        <color rgb="FF000000"/>
      </top>
      <bottom style="thin">
        <color rgb="FFCCCCCC"/>
      </bottom>
      <diagonal/>
    </border>
    <border>
      <left/>
      <right style="double">
        <color rgb="FF000000"/>
      </right>
      <top style="double">
        <color rgb="FF000000"/>
      </top>
      <bottom style="thin">
        <color rgb="FFCCCCCC"/>
      </bottom>
      <diagonal/>
    </border>
    <border>
      <left/>
      <right/>
      <top style="double">
        <color rgb="FF000000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CCCCCC"/>
      </top>
      <bottom/>
      <diagonal/>
    </border>
    <border>
      <left/>
      <right/>
      <top style="thin">
        <color rgb="FFCCCCCC"/>
      </top>
      <bottom style="medium">
        <color rgb="FF000000"/>
      </bottom>
      <diagonal/>
    </border>
    <border>
      <left/>
      <right/>
      <top style="thin">
        <color rgb="FFCCCCCC"/>
      </top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/>
      <bottom style="thin">
        <color rgb="FFCCCCCC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1" fillId="2" borderId="0" xfId="0" applyFont="1" applyFill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2" xfId="0" applyFont="1" applyFill="1" applyBorder="1" applyAlignment="1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12" xfId="0" applyFont="1" applyFill="1" applyBorder="1" applyAlignment="1"/>
    <xf numFmtId="0" fontId="1" fillId="4" borderId="15" xfId="0" applyFont="1" applyFill="1" applyBorder="1" applyAlignment="1"/>
    <xf numFmtId="0" fontId="2" fillId="5" borderId="0" xfId="0" applyFont="1" applyFill="1" applyAlignment="1">
      <alignment horizontal="center" vertical="top"/>
    </xf>
    <xf numFmtId="0" fontId="2" fillId="5" borderId="16" xfId="0" applyFont="1" applyFill="1" applyBorder="1" applyAlignment="1">
      <alignment horizontal="center"/>
    </xf>
    <xf numFmtId="0" fontId="2" fillId="6" borderId="0" xfId="0" applyFont="1" applyFill="1" applyAlignment="1">
      <alignment horizontal="center" vertical="top"/>
    </xf>
    <xf numFmtId="0" fontId="2" fillId="3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11" xfId="0" applyFont="1" applyFill="1" applyBorder="1" applyAlignment="1"/>
    <xf numFmtId="0" fontId="1" fillId="5" borderId="0" xfId="0" applyFont="1" applyFill="1" applyBorder="1" applyAlignment="1"/>
    <xf numFmtId="0" fontId="4" fillId="5" borderId="0" xfId="0" applyFont="1" applyFill="1" applyAlignment="1">
      <alignment horizontal="centerContinuous"/>
    </xf>
    <xf numFmtId="0" fontId="4" fillId="5" borderId="8" xfId="0" applyFont="1" applyFill="1" applyBorder="1" applyAlignment="1">
      <alignment horizontal="centerContinuous"/>
    </xf>
    <xf numFmtId="0" fontId="8" fillId="0" borderId="0" xfId="0" applyFont="1" applyAlignment="1">
      <alignment horizontal="center" vertical="center"/>
    </xf>
    <xf numFmtId="0" fontId="7" fillId="0" borderId="0" xfId="0" applyFont="1" applyAlignment="1"/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9" borderId="0" xfId="0" applyFont="1" applyFill="1" applyAlignment="1"/>
    <xf numFmtId="0" fontId="1" fillId="8" borderId="24" xfId="0" applyFont="1" applyFill="1" applyBorder="1" applyAlignment="1">
      <alignment horizontal="left"/>
    </xf>
    <xf numFmtId="0" fontId="1" fillId="8" borderId="25" xfId="0" applyFont="1" applyFill="1" applyBorder="1" applyAlignment="1">
      <alignment horizontal="left"/>
    </xf>
    <xf numFmtId="0" fontId="1" fillId="8" borderId="25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/>
    </xf>
    <xf numFmtId="0" fontId="1" fillId="8" borderId="26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7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0" fillId="0" borderId="0" xfId="0" applyFont="1" applyFill="1" applyAlignment="1"/>
    <xf numFmtId="0" fontId="1" fillId="0" borderId="6" xfId="0" applyFont="1" applyFill="1" applyBorder="1" applyAlignment="1"/>
    <xf numFmtId="0" fontId="2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9" xfId="0" applyFont="1" applyFill="1" applyBorder="1" applyAlignment="1"/>
    <xf numFmtId="0" fontId="1" fillId="0" borderId="7" xfId="0" applyFont="1" applyFill="1" applyBorder="1" applyAlignment="1"/>
    <xf numFmtId="0" fontId="4" fillId="0" borderId="8" xfId="0" applyFont="1" applyFill="1" applyBorder="1" applyAlignment="1"/>
    <xf numFmtId="0" fontId="4" fillId="0" borderId="9" xfId="0" applyFont="1" applyFill="1" applyBorder="1" applyAlignment="1"/>
    <xf numFmtId="0" fontId="1" fillId="0" borderId="5" xfId="0" applyFont="1" applyFill="1" applyBorder="1" applyAlignment="1"/>
    <xf numFmtId="0" fontId="4" fillId="0" borderId="6" xfId="0" applyFont="1" applyFill="1" applyBorder="1" applyAlignment="1"/>
    <xf numFmtId="0" fontId="4" fillId="4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/>
    <xf numFmtId="0" fontId="0" fillId="0" borderId="23" xfId="0" applyFont="1" applyBorder="1" applyAlignment="1"/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8" xfId="0" applyFont="1" applyBorder="1" applyAlignment="1">
      <alignment horizontal="center"/>
    </xf>
  </cellXfs>
  <cellStyles count="1">
    <cellStyle name="Normal" xfId="0" builtinId="0"/>
  </cellStyles>
  <dxfs count="13"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A121"/>
  <sheetViews>
    <sheetView tabSelected="1" workbookViewId="0">
      <pane ySplit="4" topLeftCell="A5" activePane="bottomLeft" state="frozen"/>
      <selection pane="bottomLeft" activeCell="D22" sqref="D22"/>
    </sheetView>
  </sheetViews>
  <sheetFormatPr baseColWidth="10" defaultColWidth="14.42578125" defaultRowHeight="15.75" customHeight="1" x14ac:dyDescent="0.2"/>
  <cols>
    <col min="2" max="2" width="26.42578125" customWidth="1"/>
    <col min="3" max="3" width="15" customWidth="1"/>
    <col min="4" max="4" width="20.7109375" customWidth="1"/>
    <col min="5" max="5" width="10.140625" customWidth="1"/>
    <col min="6" max="6" width="5" customWidth="1"/>
    <col min="7" max="7" width="5.85546875" customWidth="1"/>
    <col min="8" max="8" width="4.85546875" customWidth="1"/>
    <col min="9" max="9" width="4.42578125" customWidth="1"/>
    <col min="10" max="10" width="11.5703125" customWidth="1"/>
    <col min="11" max="11" width="21.5703125" customWidth="1"/>
    <col min="12" max="12" width="16.7109375" customWidth="1"/>
    <col min="13" max="13" width="5.7109375" customWidth="1"/>
    <col min="14" max="14" width="6.42578125" customWidth="1"/>
    <col min="15" max="15" width="4.28515625" customWidth="1"/>
    <col min="16" max="16" width="4.140625" customWidth="1"/>
    <col min="17" max="17" width="9.28515625" customWidth="1"/>
    <col min="18" max="18" width="4.5703125" customWidth="1"/>
    <col min="19" max="19" width="8.85546875" customWidth="1"/>
    <col min="20" max="20" width="7.140625" customWidth="1"/>
    <col min="21" max="21" width="7.42578125" customWidth="1"/>
    <col min="22" max="22" width="5.5703125" style="61" hidden="1" customWidth="1"/>
    <col min="23" max="23" width="7.140625" customWidth="1"/>
    <col min="24" max="24" width="8.140625" customWidth="1"/>
    <col min="25" max="25" width="6.85546875" customWidth="1"/>
    <col min="26" max="26" width="9.7109375" customWidth="1"/>
  </cols>
  <sheetData>
    <row r="1" spans="1:27" ht="15.75" customHeight="1" x14ac:dyDescent="0.25">
      <c r="P1" s="38" t="s">
        <v>520</v>
      </c>
      <c r="Q1" s="38"/>
      <c r="S1" s="66">
        <f>SUM(S5:S120)</f>
        <v>9</v>
      </c>
      <c r="T1" s="66">
        <f>SUM(T5:T120)</f>
        <v>19</v>
      </c>
      <c r="U1" s="66">
        <f>SUM(U5:U121)</f>
        <v>26</v>
      </c>
      <c r="W1" s="66">
        <f>SUM(W5:W120)</f>
        <v>14</v>
      </c>
      <c r="X1" s="66">
        <f>SUM(X5:X120)</f>
        <v>16</v>
      </c>
      <c r="Y1" s="66">
        <f>SUM(Y5:Y120)</f>
        <v>16</v>
      </c>
      <c r="Z1" s="66">
        <f>SUM(Z5:Z120)</f>
        <v>17</v>
      </c>
      <c r="AA1" s="66">
        <f>SUM(S1:Z1)</f>
        <v>117</v>
      </c>
    </row>
    <row r="2" spans="1:27" ht="15.75" customHeight="1" thickBot="1" x14ac:dyDescent="0.25"/>
    <row r="3" spans="1:27" ht="14.25" thickTop="1" thickBot="1" x14ac:dyDescent="0.25">
      <c r="A3" s="1"/>
      <c r="B3" s="1"/>
      <c r="C3" s="3" t="s">
        <v>0</v>
      </c>
      <c r="D3" s="4"/>
      <c r="E3" s="4"/>
      <c r="F3" s="4"/>
      <c r="G3" s="4"/>
      <c r="H3" s="4"/>
      <c r="I3" s="5"/>
      <c r="J3" s="6" t="s">
        <v>1</v>
      </c>
      <c r="K3" s="7"/>
      <c r="L3" s="4"/>
      <c r="M3" s="4"/>
      <c r="N3" s="4"/>
      <c r="O3" s="4"/>
      <c r="P3" s="5"/>
      <c r="Q3" s="81" t="s">
        <v>521</v>
      </c>
      <c r="R3" s="76"/>
      <c r="S3" s="77" t="s">
        <v>2</v>
      </c>
      <c r="T3" s="77"/>
      <c r="U3" s="77"/>
      <c r="V3" s="62"/>
      <c r="W3" s="77" t="s">
        <v>522</v>
      </c>
      <c r="X3" s="77"/>
      <c r="Y3" s="77"/>
      <c r="Z3" s="77"/>
    </row>
    <row r="4" spans="1:27" ht="20.25" customHeight="1" thickBot="1" x14ac:dyDescent="0.3">
      <c r="A4" s="8" t="s">
        <v>7</v>
      </c>
      <c r="B4" s="9" t="s">
        <v>8</v>
      </c>
      <c r="C4" s="11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3" t="s">
        <v>14</v>
      </c>
      <c r="I4" s="14" t="s">
        <v>15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3" t="s">
        <v>14</v>
      </c>
      <c r="P4" s="14" t="s">
        <v>15</v>
      </c>
      <c r="Q4" s="40" t="s">
        <v>13</v>
      </c>
      <c r="R4" s="15"/>
      <c r="S4" s="67" t="s">
        <v>16</v>
      </c>
      <c r="T4" s="68" t="s">
        <v>17</v>
      </c>
      <c r="U4" s="68" t="s">
        <v>18</v>
      </c>
      <c r="V4" s="69"/>
      <c r="W4" s="68" t="s">
        <v>19</v>
      </c>
      <c r="X4" s="68" t="s">
        <v>20</v>
      </c>
      <c r="Y4" s="68" t="s">
        <v>21</v>
      </c>
      <c r="Z4" s="68" t="s">
        <v>22</v>
      </c>
    </row>
    <row r="5" spans="1:27" thickBot="1" x14ac:dyDescent="0.3">
      <c r="A5" s="10">
        <v>3290224</v>
      </c>
      <c r="B5" s="41" t="s">
        <v>24</v>
      </c>
      <c r="C5" s="42">
        <v>2937699</v>
      </c>
      <c r="D5" s="46" t="s">
        <v>25</v>
      </c>
      <c r="E5" s="46" t="s">
        <v>26</v>
      </c>
      <c r="F5" s="43" t="s">
        <v>27</v>
      </c>
      <c r="G5" s="43">
        <v>1000</v>
      </c>
      <c r="H5" s="44" t="s">
        <v>28</v>
      </c>
      <c r="I5" s="45">
        <v>10</v>
      </c>
      <c r="J5" s="42">
        <v>246400</v>
      </c>
      <c r="K5" s="46" t="s">
        <v>29</v>
      </c>
      <c r="L5" s="46" t="s">
        <v>30</v>
      </c>
      <c r="M5" s="43" t="s">
        <v>27</v>
      </c>
      <c r="N5" s="43">
        <v>737</v>
      </c>
      <c r="O5" s="44" t="s">
        <v>31</v>
      </c>
      <c r="P5" s="45">
        <v>7</v>
      </c>
      <c r="Q5" s="39">
        <f>G5+N5</f>
        <v>1737</v>
      </c>
      <c r="R5" s="20"/>
      <c r="S5" s="22"/>
      <c r="T5" s="23"/>
      <c r="U5" s="63">
        <v>1</v>
      </c>
      <c r="V5" s="63"/>
      <c r="W5" s="23"/>
      <c r="X5" s="24"/>
      <c r="Y5" s="23"/>
      <c r="Z5" s="25"/>
    </row>
    <row r="6" spans="1:27" thickBot="1" x14ac:dyDescent="0.3">
      <c r="A6" s="26">
        <v>3290200</v>
      </c>
      <c r="B6" s="41" t="s">
        <v>32</v>
      </c>
      <c r="C6" s="42">
        <v>2923480</v>
      </c>
      <c r="D6" s="46" t="s">
        <v>38</v>
      </c>
      <c r="E6" s="46" t="s">
        <v>39</v>
      </c>
      <c r="F6" s="43" t="s">
        <v>27</v>
      </c>
      <c r="G6" s="43">
        <v>1257</v>
      </c>
      <c r="H6" s="44" t="s">
        <v>40</v>
      </c>
      <c r="I6" s="45">
        <v>12</v>
      </c>
      <c r="J6" s="42">
        <v>2921332</v>
      </c>
      <c r="K6" s="46" t="s">
        <v>41</v>
      </c>
      <c r="L6" s="46" t="s">
        <v>42</v>
      </c>
      <c r="M6" s="43" t="s">
        <v>27</v>
      </c>
      <c r="N6" s="43">
        <v>1354</v>
      </c>
      <c r="O6" s="44" t="s">
        <v>40</v>
      </c>
      <c r="P6" s="45">
        <v>13</v>
      </c>
      <c r="Q6" s="39">
        <f t="shared" ref="Q6:Q68" si="0">G6+N6</f>
        <v>2611</v>
      </c>
      <c r="R6" s="20"/>
      <c r="S6" s="22"/>
      <c r="T6" s="63">
        <v>1</v>
      </c>
      <c r="U6" s="23"/>
      <c r="V6" s="63"/>
      <c r="W6" s="23"/>
      <c r="X6" s="24"/>
      <c r="Y6" s="23"/>
      <c r="Z6" s="25"/>
    </row>
    <row r="7" spans="1:27" thickBot="1" x14ac:dyDescent="0.3">
      <c r="A7" s="26">
        <v>3290200</v>
      </c>
      <c r="B7" s="41" t="s">
        <v>32</v>
      </c>
      <c r="C7" s="42">
        <v>2937577</v>
      </c>
      <c r="D7" s="46" t="s">
        <v>41</v>
      </c>
      <c r="E7" s="46" t="s">
        <v>43</v>
      </c>
      <c r="F7" s="43" t="s">
        <v>27</v>
      </c>
      <c r="G7" s="43">
        <v>516</v>
      </c>
      <c r="H7" s="44" t="s">
        <v>44</v>
      </c>
      <c r="I7" s="45">
        <v>5</v>
      </c>
      <c r="J7" s="42">
        <v>2937361</v>
      </c>
      <c r="K7" s="46" t="s">
        <v>45</v>
      </c>
      <c r="L7" s="46" t="s">
        <v>46</v>
      </c>
      <c r="M7" s="43" t="s">
        <v>27</v>
      </c>
      <c r="N7" s="43">
        <v>500</v>
      </c>
      <c r="O7" s="44" t="s">
        <v>47</v>
      </c>
      <c r="P7" s="45">
        <v>5</v>
      </c>
      <c r="Q7" s="39">
        <f t="shared" si="0"/>
        <v>1016</v>
      </c>
      <c r="R7" s="20"/>
      <c r="S7" s="22"/>
      <c r="T7" s="24"/>
      <c r="U7" s="23"/>
      <c r="V7" s="63"/>
      <c r="W7" s="23"/>
      <c r="X7" s="24"/>
      <c r="Y7" s="23"/>
      <c r="Z7" s="70">
        <v>1</v>
      </c>
    </row>
    <row r="8" spans="1:27" thickBot="1" x14ac:dyDescent="0.3">
      <c r="A8" s="26">
        <v>3290037</v>
      </c>
      <c r="B8" s="41" t="s">
        <v>52</v>
      </c>
      <c r="C8" s="42">
        <v>2937405</v>
      </c>
      <c r="D8" s="46" t="s">
        <v>53</v>
      </c>
      <c r="E8" s="46" t="s">
        <v>54</v>
      </c>
      <c r="F8" s="43" t="s">
        <v>27</v>
      </c>
      <c r="G8" s="43">
        <v>500</v>
      </c>
      <c r="H8" s="44" t="s">
        <v>44</v>
      </c>
      <c r="I8" s="45">
        <v>5</v>
      </c>
      <c r="J8" s="42">
        <v>2937751</v>
      </c>
      <c r="K8" s="46" t="s">
        <v>55</v>
      </c>
      <c r="L8" s="46" t="s">
        <v>56</v>
      </c>
      <c r="M8" s="43" t="s">
        <v>27</v>
      </c>
      <c r="N8" s="43">
        <v>543</v>
      </c>
      <c r="O8" s="44" t="s">
        <v>47</v>
      </c>
      <c r="P8" s="45">
        <v>5</v>
      </c>
      <c r="Q8" s="39">
        <f t="shared" si="0"/>
        <v>1043</v>
      </c>
      <c r="R8" s="20"/>
      <c r="S8" s="22"/>
      <c r="T8" s="23"/>
      <c r="U8" s="23"/>
      <c r="V8" s="63"/>
      <c r="W8" s="23"/>
      <c r="X8" s="24"/>
      <c r="Y8" s="23"/>
      <c r="Z8" s="70">
        <v>1</v>
      </c>
    </row>
    <row r="9" spans="1:27" thickBot="1" x14ac:dyDescent="0.3">
      <c r="A9" s="26">
        <v>3290037</v>
      </c>
      <c r="B9" s="41" t="s">
        <v>52</v>
      </c>
      <c r="C9" s="42">
        <v>2937081</v>
      </c>
      <c r="D9" s="46" t="s">
        <v>57</v>
      </c>
      <c r="E9" s="46" t="s">
        <v>58</v>
      </c>
      <c r="F9" s="43" t="s">
        <v>27</v>
      </c>
      <c r="G9" s="43">
        <v>637</v>
      </c>
      <c r="H9" s="44" t="s">
        <v>59</v>
      </c>
      <c r="I9" s="45">
        <v>6</v>
      </c>
      <c r="J9" s="42">
        <v>2937930</v>
      </c>
      <c r="K9" s="46" t="s">
        <v>60</v>
      </c>
      <c r="L9" s="46" t="s">
        <v>61</v>
      </c>
      <c r="M9" s="43" t="s">
        <v>27</v>
      </c>
      <c r="N9" s="43">
        <v>551</v>
      </c>
      <c r="O9" s="44" t="s">
        <v>62</v>
      </c>
      <c r="P9" s="45">
        <v>5</v>
      </c>
      <c r="Q9" s="39">
        <f t="shared" si="0"/>
        <v>1188</v>
      </c>
      <c r="R9" s="20"/>
      <c r="S9" s="22"/>
      <c r="T9" s="23"/>
      <c r="U9" s="23"/>
      <c r="V9" s="63"/>
      <c r="W9" s="23"/>
      <c r="X9" s="63">
        <v>1</v>
      </c>
      <c r="Y9" s="23"/>
      <c r="Z9" s="25"/>
    </row>
    <row r="10" spans="1:27" thickBot="1" x14ac:dyDescent="0.3">
      <c r="A10" s="26">
        <v>3290029</v>
      </c>
      <c r="B10" s="41" t="s">
        <v>63</v>
      </c>
      <c r="C10" s="42">
        <v>2937056</v>
      </c>
      <c r="D10" s="46" t="s">
        <v>82</v>
      </c>
      <c r="E10" s="46" t="s">
        <v>83</v>
      </c>
      <c r="F10" s="43" t="s">
        <v>27</v>
      </c>
      <c r="G10" s="43">
        <v>527</v>
      </c>
      <c r="H10" s="44" t="s">
        <v>47</v>
      </c>
      <c r="I10" s="45">
        <v>5</v>
      </c>
      <c r="J10" s="42">
        <v>486000</v>
      </c>
      <c r="K10" s="46" t="s">
        <v>84</v>
      </c>
      <c r="L10" s="46" t="s">
        <v>85</v>
      </c>
      <c r="M10" s="43" t="s">
        <v>27</v>
      </c>
      <c r="N10" s="43">
        <v>500</v>
      </c>
      <c r="O10" s="44" t="s">
        <v>47</v>
      </c>
      <c r="P10" s="45">
        <v>5</v>
      </c>
      <c r="Q10" s="39">
        <f t="shared" si="0"/>
        <v>1027</v>
      </c>
      <c r="R10" s="20"/>
      <c r="S10" s="22"/>
      <c r="T10" s="23"/>
      <c r="U10" s="23"/>
      <c r="V10" s="63"/>
      <c r="W10" s="23"/>
      <c r="X10" s="24"/>
      <c r="Y10" s="23"/>
      <c r="Z10" s="70">
        <v>1</v>
      </c>
    </row>
    <row r="11" spans="1:27" thickBot="1" x14ac:dyDescent="0.3">
      <c r="A11" s="26">
        <v>3290029</v>
      </c>
      <c r="B11" s="41" t="s">
        <v>63</v>
      </c>
      <c r="C11" s="42">
        <v>2938297</v>
      </c>
      <c r="D11" s="46" t="s">
        <v>86</v>
      </c>
      <c r="E11" s="46" t="s">
        <v>87</v>
      </c>
      <c r="F11" s="43" t="s">
        <v>27</v>
      </c>
      <c r="G11" s="43">
        <v>500</v>
      </c>
      <c r="H11" s="44" t="s">
        <v>72</v>
      </c>
      <c r="I11" s="45">
        <v>5</v>
      </c>
      <c r="J11" s="42">
        <v>2938541</v>
      </c>
      <c r="K11" s="46" t="s">
        <v>88</v>
      </c>
      <c r="L11" s="46" t="s">
        <v>89</v>
      </c>
      <c r="M11" s="43" t="s">
        <v>27</v>
      </c>
      <c r="N11" s="43">
        <v>526</v>
      </c>
      <c r="O11" s="44" t="s">
        <v>47</v>
      </c>
      <c r="P11" s="45">
        <v>5</v>
      </c>
      <c r="Q11" s="39">
        <f t="shared" si="0"/>
        <v>1026</v>
      </c>
      <c r="R11" s="20"/>
      <c r="S11" s="22"/>
      <c r="T11" s="23"/>
      <c r="U11" s="23"/>
      <c r="V11" s="63"/>
      <c r="W11" s="23"/>
      <c r="X11" s="24"/>
      <c r="Y11" s="23"/>
      <c r="Z11" s="70">
        <v>1</v>
      </c>
    </row>
    <row r="12" spans="1:27" thickBot="1" x14ac:dyDescent="0.3">
      <c r="A12" s="26">
        <v>3290029</v>
      </c>
      <c r="B12" s="41" t="s">
        <v>63</v>
      </c>
      <c r="C12" s="42">
        <v>2938129</v>
      </c>
      <c r="D12" s="46" t="s">
        <v>90</v>
      </c>
      <c r="E12" s="46" t="s">
        <v>91</v>
      </c>
      <c r="F12" s="43" t="s">
        <v>27</v>
      </c>
      <c r="G12" s="43">
        <v>500</v>
      </c>
      <c r="H12" s="44" t="s">
        <v>44</v>
      </c>
      <c r="I12" s="45">
        <v>5</v>
      </c>
      <c r="J12" s="42">
        <v>2938600</v>
      </c>
      <c r="K12" s="46" t="s">
        <v>92</v>
      </c>
      <c r="L12" s="46" t="s">
        <v>93</v>
      </c>
      <c r="M12" s="43" t="s">
        <v>27</v>
      </c>
      <c r="N12" s="43">
        <v>500</v>
      </c>
      <c r="O12" s="44" t="s">
        <v>44</v>
      </c>
      <c r="P12" s="45">
        <v>5</v>
      </c>
      <c r="Q12" s="39">
        <f t="shared" si="0"/>
        <v>1000</v>
      </c>
      <c r="R12" s="20"/>
      <c r="S12" s="22"/>
      <c r="T12" s="23"/>
      <c r="U12" s="23"/>
      <c r="V12" s="63"/>
      <c r="W12" s="23"/>
      <c r="X12" s="24"/>
      <c r="Y12" s="23"/>
      <c r="Z12" s="70">
        <v>1</v>
      </c>
    </row>
    <row r="13" spans="1:27" thickBot="1" x14ac:dyDescent="0.3">
      <c r="A13" s="26">
        <v>3290029</v>
      </c>
      <c r="B13" s="41" t="s">
        <v>63</v>
      </c>
      <c r="C13" s="42">
        <v>2930248</v>
      </c>
      <c r="D13" s="46" t="s">
        <v>94</v>
      </c>
      <c r="E13" s="46" t="s">
        <v>95</v>
      </c>
      <c r="F13" s="43" t="s">
        <v>27</v>
      </c>
      <c r="G13" s="43">
        <v>1188</v>
      </c>
      <c r="H13" s="44" t="s">
        <v>31</v>
      </c>
      <c r="I13" s="45">
        <v>11</v>
      </c>
      <c r="J13" s="42">
        <v>2930689</v>
      </c>
      <c r="K13" s="46" t="s">
        <v>96</v>
      </c>
      <c r="L13" s="46" t="s">
        <v>97</v>
      </c>
      <c r="M13" s="43" t="s">
        <v>27</v>
      </c>
      <c r="N13" s="43">
        <v>1463</v>
      </c>
      <c r="O13" s="44" t="s">
        <v>31</v>
      </c>
      <c r="P13" s="45">
        <v>14</v>
      </c>
      <c r="Q13" s="39">
        <f t="shared" si="0"/>
        <v>2651</v>
      </c>
      <c r="R13" s="20"/>
      <c r="S13" s="22"/>
      <c r="T13" s="23"/>
      <c r="U13" s="23"/>
      <c r="V13" s="63"/>
      <c r="W13" s="63">
        <v>1</v>
      </c>
      <c r="X13" s="24"/>
      <c r="Y13" s="23"/>
      <c r="Z13" s="25"/>
    </row>
    <row r="14" spans="1:27" thickBot="1" x14ac:dyDescent="0.3">
      <c r="A14" s="26">
        <v>3290029</v>
      </c>
      <c r="B14" s="41" t="s">
        <v>63</v>
      </c>
      <c r="C14" s="42">
        <v>2932922</v>
      </c>
      <c r="D14" s="46" t="s">
        <v>98</v>
      </c>
      <c r="E14" s="46" t="s">
        <v>99</v>
      </c>
      <c r="F14" s="43" t="s">
        <v>27</v>
      </c>
      <c r="G14" s="43">
        <v>1286</v>
      </c>
      <c r="H14" s="44" t="s">
        <v>31</v>
      </c>
      <c r="I14" s="45">
        <v>12</v>
      </c>
      <c r="J14" s="42">
        <v>2933455</v>
      </c>
      <c r="K14" s="46" t="s">
        <v>100</v>
      </c>
      <c r="L14" s="46" t="s">
        <v>101</v>
      </c>
      <c r="M14" s="43" t="s">
        <v>27</v>
      </c>
      <c r="N14" s="43">
        <v>597</v>
      </c>
      <c r="O14" s="44" t="s">
        <v>31</v>
      </c>
      <c r="P14" s="45">
        <v>5</v>
      </c>
      <c r="Q14" s="39">
        <f t="shared" si="0"/>
        <v>1883</v>
      </c>
      <c r="R14" s="20"/>
      <c r="S14" s="22"/>
      <c r="T14" s="23"/>
      <c r="U14" s="23"/>
      <c r="V14" s="63"/>
      <c r="W14" s="63">
        <v>1</v>
      </c>
      <c r="X14" s="24"/>
      <c r="Y14" s="23"/>
      <c r="Z14" s="25"/>
    </row>
    <row r="15" spans="1:27" thickBot="1" x14ac:dyDescent="0.3">
      <c r="A15" s="26">
        <v>3290255</v>
      </c>
      <c r="B15" s="41" t="s">
        <v>102</v>
      </c>
      <c r="C15" s="42">
        <v>3516803</v>
      </c>
      <c r="D15" s="46" t="s">
        <v>103</v>
      </c>
      <c r="E15" s="46" t="s">
        <v>104</v>
      </c>
      <c r="F15" s="43" t="s">
        <v>27</v>
      </c>
      <c r="G15" s="43">
        <v>1386</v>
      </c>
      <c r="H15" s="44" t="s">
        <v>40</v>
      </c>
      <c r="I15" s="45">
        <v>13</v>
      </c>
      <c r="J15" s="42">
        <v>2921128</v>
      </c>
      <c r="K15" s="46" t="s">
        <v>105</v>
      </c>
      <c r="L15" s="46" t="s">
        <v>106</v>
      </c>
      <c r="M15" s="43" t="s">
        <v>27</v>
      </c>
      <c r="N15" s="43">
        <v>1570</v>
      </c>
      <c r="O15" s="44" t="s">
        <v>28</v>
      </c>
      <c r="P15" s="45">
        <v>15</v>
      </c>
      <c r="Q15" s="39">
        <f t="shared" si="0"/>
        <v>2956</v>
      </c>
      <c r="R15" s="20"/>
      <c r="S15" s="22"/>
      <c r="T15" s="63">
        <v>1</v>
      </c>
      <c r="U15" s="23"/>
      <c r="V15" s="63"/>
      <c r="W15" s="23"/>
      <c r="X15" s="24"/>
      <c r="Y15" s="23"/>
      <c r="Z15" s="25"/>
    </row>
    <row r="16" spans="1:27" thickBot="1" x14ac:dyDescent="0.3">
      <c r="A16" s="26">
        <v>3290255</v>
      </c>
      <c r="B16" s="41" t="s">
        <v>102</v>
      </c>
      <c r="C16" s="42">
        <v>2933474</v>
      </c>
      <c r="D16" s="46" t="s">
        <v>107</v>
      </c>
      <c r="E16" s="46" t="s">
        <v>108</v>
      </c>
      <c r="F16" s="43" t="s">
        <v>27</v>
      </c>
      <c r="G16" s="43">
        <v>693</v>
      </c>
      <c r="H16" s="44" t="s">
        <v>62</v>
      </c>
      <c r="I16" s="45">
        <v>6</v>
      </c>
      <c r="J16" s="42">
        <v>2931671</v>
      </c>
      <c r="K16" s="46" t="s">
        <v>109</v>
      </c>
      <c r="L16" s="46" t="s">
        <v>110</v>
      </c>
      <c r="M16" s="43" t="s">
        <v>27</v>
      </c>
      <c r="N16" s="43">
        <v>615</v>
      </c>
      <c r="O16" s="44" t="s">
        <v>111</v>
      </c>
      <c r="P16" s="45">
        <v>6</v>
      </c>
      <c r="Q16" s="39">
        <f t="shared" si="0"/>
        <v>1308</v>
      </c>
      <c r="R16" s="20"/>
      <c r="S16" s="22"/>
      <c r="T16" s="23"/>
      <c r="U16" s="23"/>
      <c r="V16" s="63"/>
      <c r="W16" s="63">
        <v>1</v>
      </c>
      <c r="X16" s="24"/>
      <c r="Y16" s="23"/>
      <c r="Z16" s="25"/>
    </row>
    <row r="17" spans="1:26" thickBot="1" x14ac:dyDescent="0.3">
      <c r="A17" s="26">
        <v>3290255</v>
      </c>
      <c r="B17" s="41" t="s">
        <v>102</v>
      </c>
      <c r="C17" s="42">
        <v>2931770</v>
      </c>
      <c r="D17" s="46" t="s">
        <v>112</v>
      </c>
      <c r="E17" s="46" t="s">
        <v>113</v>
      </c>
      <c r="F17" s="43" t="s">
        <v>27</v>
      </c>
      <c r="G17" s="43">
        <v>1185</v>
      </c>
      <c r="H17" s="44" t="s">
        <v>111</v>
      </c>
      <c r="I17" s="45">
        <v>11</v>
      </c>
      <c r="J17" s="42">
        <v>2930527</v>
      </c>
      <c r="K17" s="46" t="s">
        <v>114</v>
      </c>
      <c r="L17" s="46" t="s">
        <v>87</v>
      </c>
      <c r="M17" s="43" t="s">
        <v>27</v>
      </c>
      <c r="N17" s="43">
        <v>1024</v>
      </c>
      <c r="O17" s="44" t="s">
        <v>31</v>
      </c>
      <c r="P17" s="45">
        <v>10</v>
      </c>
      <c r="Q17" s="39">
        <f t="shared" si="0"/>
        <v>2209</v>
      </c>
      <c r="R17" s="20"/>
      <c r="S17" s="22"/>
      <c r="T17" s="23"/>
      <c r="U17" s="23"/>
      <c r="V17" s="63"/>
      <c r="W17" s="63">
        <v>1</v>
      </c>
      <c r="X17" s="24"/>
      <c r="Y17" s="23"/>
      <c r="Z17" s="25"/>
    </row>
    <row r="18" spans="1:26" thickBot="1" x14ac:dyDescent="0.3">
      <c r="A18" s="26">
        <v>3290255</v>
      </c>
      <c r="B18" s="41" t="s">
        <v>102</v>
      </c>
      <c r="C18" s="42">
        <v>2930241</v>
      </c>
      <c r="D18" s="46" t="s">
        <v>115</v>
      </c>
      <c r="E18" s="46" t="s">
        <v>116</v>
      </c>
      <c r="F18" s="43" t="s">
        <v>27</v>
      </c>
      <c r="G18" s="43">
        <v>939</v>
      </c>
      <c r="H18" s="44" t="s">
        <v>111</v>
      </c>
      <c r="I18" s="45">
        <v>9</v>
      </c>
      <c r="J18" s="42">
        <v>2935421</v>
      </c>
      <c r="K18" s="46" t="s">
        <v>117</v>
      </c>
      <c r="L18" s="46" t="s">
        <v>118</v>
      </c>
      <c r="M18" s="43" t="s">
        <v>27</v>
      </c>
      <c r="N18" s="43">
        <v>734</v>
      </c>
      <c r="O18" s="44" t="s">
        <v>111</v>
      </c>
      <c r="P18" s="45">
        <v>7</v>
      </c>
      <c r="Q18" s="39">
        <f t="shared" si="0"/>
        <v>1673</v>
      </c>
      <c r="R18" s="20"/>
      <c r="S18" s="22"/>
      <c r="T18" s="23"/>
      <c r="U18" s="23"/>
      <c r="V18" s="63"/>
      <c r="W18" s="63">
        <v>1</v>
      </c>
      <c r="X18" s="24"/>
      <c r="Y18" s="23"/>
      <c r="Z18" s="25"/>
    </row>
    <row r="19" spans="1:26" thickBot="1" x14ac:dyDescent="0.3">
      <c r="A19" s="26">
        <v>3290255</v>
      </c>
      <c r="B19" s="41" t="s">
        <v>102</v>
      </c>
      <c r="C19" s="42">
        <v>2934259</v>
      </c>
      <c r="D19" s="46" t="s">
        <v>119</v>
      </c>
      <c r="E19" s="46" t="s">
        <v>120</v>
      </c>
      <c r="F19" s="43" t="s">
        <v>27</v>
      </c>
      <c r="G19" s="43">
        <v>698</v>
      </c>
      <c r="H19" s="44" t="s">
        <v>121</v>
      </c>
      <c r="I19" s="45">
        <v>6</v>
      </c>
      <c r="J19" s="42">
        <v>2934260</v>
      </c>
      <c r="K19" s="46" t="s">
        <v>119</v>
      </c>
      <c r="L19" s="46" t="s">
        <v>122</v>
      </c>
      <c r="M19" s="43" t="s">
        <v>27</v>
      </c>
      <c r="N19" s="43">
        <v>645</v>
      </c>
      <c r="O19" s="44" t="s">
        <v>121</v>
      </c>
      <c r="P19" s="45">
        <v>6</v>
      </c>
      <c r="Q19" s="39">
        <f t="shared" si="0"/>
        <v>1343</v>
      </c>
      <c r="R19" s="20"/>
      <c r="S19" s="22"/>
      <c r="T19" s="23"/>
      <c r="U19" s="23"/>
      <c r="V19" s="63"/>
      <c r="W19" s="23"/>
      <c r="X19" s="24"/>
      <c r="Y19" s="63">
        <v>1</v>
      </c>
      <c r="Z19" s="25"/>
    </row>
    <row r="20" spans="1:26" thickBot="1" x14ac:dyDescent="0.3">
      <c r="A20" s="26">
        <v>3290255</v>
      </c>
      <c r="B20" s="41" t="s">
        <v>102</v>
      </c>
      <c r="C20" s="42">
        <v>2938084</v>
      </c>
      <c r="D20" s="46" t="s">
        <v>123</v>
      </c>
      <c r="E20" s="46" t="s">
        <v>124</v>
      </c>
      <c r="F20" s="43" t="s">
        <v>27</v>
      </c>
      <c r="G20" s="43">
        <v>551</v>
      </c>
      <c r="H20" s="44" t="s">
        <v>47</v>
      </c>
      <c r="I20" s="45">
        <v>5</v>
      </c>
      <c r="J20" s="42">
        <v>2936168</v>
      </c>
      <c r="K20" s="46" t="s">
        <v>125</v>
      </c>
      <c r="L20" s="46" t="s">
        <v>126</v>
      </c>
      <c r="M20" s="43" t="s">
        <v>27</v>
      </c>
      <c r="N20" s="43">
        <v>514</v>
      </c>
      <c r="O20" s="44" t="s">
        <v>44</v>
      </c>
      <c r="P20" s="45">
        <v>5</v>
      </c>
      <c r="Q20" s="39">
        <f t="shared" si="0"/>
        <v>1065</v>
      </c>
      <c r="R20" s="20"/>
      <c r="S20" s="22"/>
      <c r="T20" s="23"/>
      <c r="U20" s="23"/>
      <c r="V20" s="63"/>
      <c r="W20" s="23"/>
      <c r="X20" s="24"/>
      <c r="Y20" s="23"/>
      <c r="Z20" s="70">
        <v>1</v>
      </c>
    </row>
    <row r="21" spans="1:26" thickBot="1" x14ac:dyDescent="0.3">
      <c r="A21" s="26">
        <v>3290255</v>
      </c>
      <c r="B21" s="41" t="s">
        <v>102</v>
      </c>
      <c r="C21" s="42">
        <v>2936389</v>
      </c>
      <c r="D21" s="46" t="s">
        <v>127</v>
      </c>
      <c r="E21" s="46" t="s">
        <v>128</v>
      </c>
      <c r="F21" s="43" t="s">
        <v>27</v>
      </c>
      <c r="G21" s="43">
        <v>500</v>
      </c>
      <c r="H21" s="44" t="s">
        <v>121</v>
      </c>
      <c r="I21" s="45">
        <v>5</v>
      </c>
      <c r="J21" s="42">
        <v>2938904</v>
      </c>
      <c r="K21" s="46" t="s">
        <v>129</v>
      </c>
      <c r="L21" s="46" t="s">
        <v>130</v>
      </c>
      <c r="M21" s="43" t="s">
        <v>27</v>
      </c>
      <c r="N21" s="43">
        <v>556</v>
      </c>
      <c r="O21" s="44" t="s">
        <v>121</v>
      </c>
      <c r="P21" s="45">
        <v>5</v>
      </c>
      <c r="Q21" s="39">
        <f t="shared" si="0"/>
        <v>1056</v>
      </c>
      <c r="R21" s="20"/>
      <c r="S21" s="22"/>
      <c r="T21" s="23"/>
      <c r="U21" s="23"/>
      <c r="V21" s="63"/>
      <c r="W21" s="23"/>
      <c r="X21" s="24"/>
      <c r="Y21" s="63">
        <v>1</v>
      </c>
      <c r="Z21" s="25"/>
    </row>
    <row r="22" spans="1:26" thickBot="1" x14ac:dyDescent="0.3">
      <c r="A22" s="26">
        <v>3290255</v>
      </c>
      <c r="B22" s="41" t="s">
        <v>102</v>
      </c>
      <c r="C22" s="42">
        <v>7877009</v>
      </c>
      <c r="D22" s="46" t="s">
        <v>131</v>
      </c>
      <c r="E22" s="46" t="s">
        <v>132</v>
      </c>
      <c r="F22" s="43" t="s">
        <v>27</v>
      </c>
      <c r="G22" s="43">
        <v>565</v>
      </c>
      <c r="H22" s="44" t="s">
        <v>79</v>
      </c>
      <c r="I22" s="45">
        <v>5</v>
      </c>
      <c r="J22" s="42">
        <v>2938086</v>
      </c>
      <c r="K22" s="46" t="s">
        <v>133</v>
      </c>
      <c r="L22" s="46" t="s">
        <v>118</v>
      </c>
      <c r="M22" s="43" t="s">
        <v>27</v>
      </c>
      <c r="N22" s="43">
        <v>556</v>
      </c>
      <c r="O22" s="44" t="s">
        <v>62</v>
      </c>
      <c r="P22" s="45">
        <v>5</v>
      </c>
      <c r="Q22" s="39">
        <f t="shared" si="0"/>
        <v>1121</v>
      </c>
      <c r="R22" s="20"/>
      <c r="S22" s="22"/>
      <c r="T22" s="23"/>
      <c r="U22" s="23"/>
      <c r="V22" s="63"/>
      <c r="W22" s="23"/>
      <c r="X22" s="63">
        <v>1</v>
      </c>
      <c r="Y22" s="23"/>
      <c r="Z22" s="25"/>
    </row>
    <row r="23" spans="1:26" thickBot="1" x14ac:dyDescent="0.3">
      <c r="A23" s="26">
        <v>3290010</v>
      </c>
      <c r="B23" s="41" t="s">
        <v>134</v>
      </c>
      <c r="C23" s="42">
        <v>2936857</v>
      </c>
      <c r="D23" s="46" t="s">
        <v>135</v>
      </c>
      <c r="E23" s="46" t="s">
        <v>136</v>
      </c>
      <c r="F23" s="43" t="s">
        <v>27</v>
      </c>
      <c r="G23" s="43">
        <v>1185</v>
      </c>
      <c r="H23" s="44" t="s">
        <v>79</v>
      </c>
      <c r="I23" s="45">
        <v>11</v>
      </c>
      <c r="J23" s="42">
        <v>2934946</v>
      </c>
      <c r="K23" s="46" t="s">
        <v>137</v>
      </c>
      <c r="L23" s="46" t="s">
        <v>138</v>
      </c>
      <c r="M23" s="43" t="s">
        <v>27</v>
      </c>
      <c r="N23" s="43">
        <v>937</v>
      </c>
      <c r="O23" s="44" t="s">
        <v>62</v>
      </c>
      <c r="P23" s="45">
        <v>9</v>
      </c>
      <c r="Q23" s="39">
        <f t="shared" si="0"/>
        <v>2122</v>
      </c>
      <c r="R23" s="20"/>
      <c r="S23" s="22"/>
      <c r="T23" s="23"/>
      <c r="U23" s="23"/>
      <c r="V23" s="63"/>
      <c r="W23" s="23"/>
      <c r="X23" s="63">
        <v>1</v>
      </c>
      <c r="Y23" s="23"/>
      <c r="Z23" s="25"/>
    </row>
    <row r="24" spans="1:26" thickBot="1" x14ac:dyDescent="0.3">
      <c r="A24" s="26">
        <v>3290010</v>
      </c>
      <c r="B24" s="41" t="s">
        <v>134</v>
      </c>
      <c r="C24" s="42">
        <v>2934475</v>
      </c>
      <c r="D24" s="46" t="s">
        <v>139</v>
      </c>
      <c r="E24" s="46" t="s">
        <v>140</v>
      </c>
      <c r="F24" s="43" t="s">
        <v>27</v>
      </c>
      <c r="G24" s="43">
        <v>1412</v>
      </c>
      <c r="H24" s="44" t="s">
        <v>28</v>
      </c>
      <c r="I24" s="45">
        <v>14</v>
      </c>
      <c r="J24" s="42">
        <v>2932950</v>
      </c>
      <c r="K24" s="46" t="s">
        <v>141</v>
      </c>
      <c r="L24" s="46" t="s">
        <v>142</v>
      </c>
      <c r="M24" s="43" t="s">
        <v>27</v>
      </c>
      <c r="N24" s="43">
        <v>1230</v>
      </c>
      <c r="O24" s="44" t="s">
        <v>28</v>
      </c>
      <c r="P24" s="45">
        <v>12</v>
      </c>
      <c r="Q24" s="39">
        <f t="shared" si="0"/>
        <v>2642</v>
      </c>
      <c r="R24" s="20"/>
      <c r="S24" s="22"/>
      <c r="T24" s="63">
        <v>1</v>
      </c>
      <c r="U24" s="23"/>
      <c r="V24" s="63"/>
      <c r="W24" s="23"/>
      <c r="X24" s="24"/>
      <c r="Y24" s="23"/>
      <c r="Z24" s="25"/>
    </row>
    <row r="25" spans="1:26" thickBot="1" x14ac:dyDescent="0.3">
      <c r="A25" s="26">
        <v>3290005</v>
      </c>
      <c r="B25" s="41" t="s">
        <v>147</v>
      </c>
      <c r="C25" s="42">
        <v>2932672</v>
      </c>
      <c r="D25" s="46" t="s">
        <v>148</v>
      </c>
      <c r="E25" s="46" t="s">
        <v>56</v>
      </c>
      <c r="F25" s="43" t="s">
        <v>27</v>
      </c>
      <c r="G25" s="43">
        <v>711</v>
      </c>
      <c r="H25" s="44" t="s">
        <v>121</v>
      </c>
      <c r="I25" s="45">
        <v>7</v>
      </c>
      <c r="J25" s="42">
        <v>2932673</v>
      </c>
      <c r="K25" s="46" t="s">
        <v>148</v>
      </c>
      <c r="L25" s="46" t="s">
        <v>149</v>
      </c>
      <c r="M25" s="43" t="s">
        <v>27</v>
      </c>
      <c r="N25" s="43">
        <v>718</v>
      </c>
      <c r="O25" s="44" t="s">
        <v>121</v>
      </c>
      <c r="P25" s="45">
        <v>7</v>
      </c>
      <c r="Q25" s="39">
        <f t="shared" si="0"/>
        <v>1429</v>
      </c>
      <c r="R25" s="20"/>
      <c r="S25" s="22"/>
      <c r="T25" s="24"/>
      <c r="U25" s="24"/>
      <c r="V25" s="63"/>
      <c r="W25" s="24"/>
      <c r="X25" s="24"/>
      <c r="Y25" s="63">
        <v>1</v>
      </c>
      <c r="Z25" s="25"/>
    </row>
    <row r="26" spans="1:26" thickBot="1" x14ac:dyDescent="0.3">
      <c r="A26" s="26">
        <v>3290090</v>
      </c>
      <c r="B26" s="41" t="s">
        <v>153</v>
      </c>
      <c r="C26" s="42">
        <v>2932352</v>
      </c>
      <c r="D26" s="46" t="s">
        <v>154</v>
      </c>
      <c r="E26" s="46" t="s">
        <v>124</v>
      </c>
      <c r="F26" s="43" t="s">
        <v>27</v>
      </c>
      <c r="G26" s="43">
        <v>1567</v>
      </c>
      <c r="H26" s="44" t="s">
        <v>111</v>
      </c>
      <c r="I26" s="45">
        <v>15</v>
      </c>
      <c r="J26" s="42">
        <v>2931561</v>
      </c>
      <c r="K26" s="46" t="s">
        <v>155</v>
      </c>
      <c r="L26" s="46" t="s">
        <v>156</v>
      </c>
      <c r="M26" s="43" t="s">
        <v>27</v>
      </c>
      <c r="N26" s="43">
        <v>1054</v>
      </c>
      <c r="O26" s="44" t="s">
        <v>111</v>
      </c>
      <c r="P26" s="45">
        <v>10</v>
      </c>
      <c r="Q26" s="39">
        <f t="shared" si="0"/>
        <v>2621</v>
      </c>
      <c r="R26" s="20"/>
      <c r="S26" s="22"/>
      <c r="T26" s="23"/>
      <c r="U26" s="23"/>
      <c r="V26" s="63"/>
      <c r="W26" s="63">
        <v>1</v>
      </c>
      <c r="X26" s="24"/>
      <c r="Y26" s="23"/>
      <c r="Z26" s="25"/>
    </row>
    <row r="27" spans="1:26" thickBot="1" x14ac:dyDescent="0.3">
      <c r="A27" s="26">
        <v>3290090</v>
      </c>
      <c r="B27" s="41" t="s">
        <v>153</v>
      </c>
      <c r="C27" s="42">
        <v>2930911</v>
      </c>
      <c r="D27" s="46" t="s">
        <v>165</v>
      </c>
      <c r="E27" s="46" t="s">
        <v>166</v>
      </c>
      <c r="F27" s="43" t="s">
        <v>27</v>
      </c>
      <c r="G27" s="43">
        <v>832</v>
      </c>
      <c r="H27" s="44" t="s">
        <v>167</v>
      </c>
      <c r="I27" s="45">
        <v>8</v>
      </c>
      <c r="J27" s="42">
        <v>2933711</v>
      </c>
      <c r="K27" s="46" t="s">
        <v>168</v>
      </c>
      <c r="L27" s="46" t="s">
        <v>169</v>
      </c>
      <c r="M27" s="43" t="s">
        <v>27</v>
      </c>
      <c r="N27" s="43">
        <v>1008</v>
      </c>
      <c r="O27" s="44" t="s">
        <v>31</v>
      </c>
      <c r="P27" s="45">
        <v>10</v>
      </c>
      <c r="Q27" s="39">
        <f t="shared" si="0"/>
        <v>1840</v>
      </c>
      <c r="R27" s="20"/>
      <c r="S27" s="22"/>
      <c r="T27" s="23"/>
      <c r="U27" s="23"/>
      <c r="V27" s="63"/>
      <c r="W27" s="63">
        <v>1</v>
      </c>
      <c r="X27" s="24"/>
      <c r="Y27" s="23"/>
      <c r="Z27" s="25"/>
    </row>
    <row r="28" spans="1:26" thickBot="1" x14ac:dyDescent="0.3">
      <c r="A28" s="26">
        <v>3290090</v>
      </c>
      <c r="B28" s="41" t="s">
        <v>153</v>
      </c>
      <c r="C28" s="42">
        <v>2932745</v>
      </c>
      <c r="D28" s="46" t="s">
        <v>170</v>
      </c>
      <c r="E28" s="46" t="s">
        <v>171</v>
      </c>
      <c r="F28" s="43" t="s">
        <v>27</v>
      </c>
      <c r="G28" s="43">
        <v>584</v>
      </c>
      <c r="H28" s="44" t="s">
        <v>79</v>
      </c>
      <c r="I28" s="45">
        <v>5</v>
      </c>
      <c r="J28" s="42">
        <v>2935831</v>
      </c>
      <c r="K28" s="46" t="s">
        <v>172</v>
      </c>
      <c r="L28" s="46" t="s">
        <v>132</v>
      </c>
      <c r="M28" s="43" t="s">
        <v>27</v>
      </c>
      <c r="N28" s="43">
        <v>680</v>
      </c>
      <c r="O28" s="44" t="s">
        <v>62</v>
      </c>
      <c r="P28" s="45">
        <v>6</v>
      </c>
      <c r="Q28" s="39">
        <f t="shared" si="0"/>
        <v>1264</v>
      </c>
      <c r="R28" s="20"/>
      <c r="S28" s="22"/>
      <c r="T28" s="23"/>
      <c r="U28" s="23"/>
      <c r="V28" s="63"/>
      <c r="W28" s="23"/>
      <c r="X28" s="63">
        <v>1</v>
      </c>
      <c r="Y28" s="23"/>
      <c r="Z28" s="25"/>
    </row>
    <row r="29" spans="1:26" thickBot="1" x14ac:dyDescent="0.3">
      <c r="A29" s="26">
        <v>3290090</v>
      </c>
      <c r="B29" s="41" t="s">
        <v>153</v>
      </c>
      <c r="C29" s="42">
        <v>2935850</v>
      </c>
      <c r="D29" s="46" t="s">
        <v>173</v>
      </c>
      <c r="E29" s="46" t="s">
        <v>174</v>
      </c>
      <c r="F29" s="43" t="s">
        <v>27</v>
      </c>
      <c r="G29" s="43">
        <v>500</v>
      </c>
      <c r="H29" s="44" t="s">
        <v>121</v>
      </c>
      <c r="I29" s="45">
        <v>5</v>
      </c>
      <c r="J29" s="42">
        <v>2936821</v>
      </c>
      <c r="K29" s="46" t="s">
        <v>175</v>
      </c>
      <c r="L29" s="46" t="s">
        <v>176</v>
      </c>
      <c r="M29" s="43" t="s">
        <v>27</v>
      </c>
      <c r="N29" s="43">
        <v>500</v>
      </c>
      <c r="O29" s="44" t="s">
        <v>121</v>
      </c>
      <c r="P29" s="45">
        <v>5</v>
      </c>
      <c r="Q29" s="39">
        <f t="shared" si="0"/>
        <v>1000</v>
      </c>
      <c r="R29" s="20"/>
      <c r="S29" s="22"/>
      <c r="T29" s="23"/>
      <c r="U29" s="23"/>
      <c r="V29" s="63"/>
      <c r="W29" s="23"/>
      <c r="X29" s="24"/>
      <c r="Y29" s="63">
        <v>1</v>
      </c>
      <c r="Z29" s="25"/>
    </row>
    <row r="30" spans="1:26" thickBot="1" x14ac:dyDescent="0.3">
      <c r="A30" s="26">
        <v>3290223</v>
      </c>
      <c r="B30" s="41" t="s">
        <v>177</v>
      </c>
      <c r="C30" s="42">
        <v>2937996</v>
      </c>
      <c r="D30" s="46" t="s">
        <v>187</v>
      </c>
      <c r="E30" s="46" t="s">
        <v>188</v>
      </c>
      <c r="F30" s="43" t="s">
        <v>27</v>
      </c>
      <c r="G30" s="43">
        <v>500</v>
      </c>
      <c r="H30" s="44" t="s">
        <v>121</v>
      </c>
      <c r="I30" s="45">
        <v>5</v>
      </c>
      <c r="J30" s="42">
        <v>2937772</v>
      </c>
      <c r="K30" s="46" t="s">
        <v>189</v>
      </c>
      <c r="L30" s="46" t="s">
        <v>190</v>
      </c>
      <c r="M30" s="43" t="s">
        <v>27</v>
      </c>
      <c r="N30" s="43">
        <v>524</v>
      </c>
      <c r="O30" s="44" t="s">
        <v>62</v>
      </c>
      <c r="P30" s="45">
        <v>5</v>
      </c>
      <c r="Q30" s="39">
        <f t="shared" si="0"/>
        <v>1024</v>
      </c>
      <c r="R30" s="20"/>
      <c r="S30" s="22"/>
      <c r="T30" s="23"/>
      <c r="U30" s="23"/>
      <c r="V30" s="63"/>
      <c r="W30" s="23"/>
      <c r="X30" s="63">
        <v>1</v>
      </c>
      <c r="Y30" s="24"/>
      <c r="Z30" s="25"/>
    </row>
    <row r="31" spans="1:26" thickBot="1" x14ac:dyDescent="0.3">
      <c r="A31" s="26">
        <v>3290262</v>
      </c>
      <c r="B31" s="41" t="s">
        <v>194</v>
      </c>
      <c r="C31" s="42">
        <v>2932501</v>
      </c>
      <c r="D31" s="46" t="s">
        <v>195</v>
      </c>
      <c r="E31" s="46" t="s">
        <v>85</v>
      </c>
      <c r="F31" s="43" t="s">
        <v>27</v>
      </c>
      <c r="G31" s="43">
        <v>776</v>
      </c>
      <c r="H31" s="44" t="s">
        <v>62</v>
      </c>
      <c r="I31" s="45">
        <v>7</v>
      </c>
      <c r="J31" s="42">
        <v>2936940</v>
      </c>
      <c r="K31" s="46" t="s">
        <v>196</v>
      </c>
      <c r="L31" s="46" t="s">
        <v>61</v>
      </c>
      <c r="M31" s="43" t="s">
        <v>27</v>
      </c>
      <c r="N31" s="43">
        <v>805</v>
      </c>
      <c r="O31" s="44" t="s">
        <v>79</v>
      </c>
      <c r="P31" s="45">
        <v>8</v>
      </c>
      <c r="Q31" s="39">
        <f t="shared" si="0"/>
        <v>1581</v>
      </c>
      <c r="R31" s="20"/>
      <c r="S31" s="22"/>
      <c r="T31" s="23"/>
      <c r="U31" s="23"/>
      <c r="V31" s="63"/>
      <c r="W31" s="23"/>
      <c r="X31" s="63">
        <v>1</v>
      </c>
      <c r="Y31" s="23"/>
      <c r="Z31" s="25"/>
    </row>
    <row r="32" spans="1:26" thickBot="1" x14ac:dyDescent="0.3">
      <c r="A32" s="26">
        <v>3290229</v>
      </c>
      <c r="B32" s="41" t="s">
        <v>197</v>
      </c>
      <c r="C32" s="42">
        <v>2921901</v>
      </c>
      <c r="D32" s="46" t="s">
        <v>198</v>
      </c>
      <c r="E32" s="46" t="s">
        <v>199</v>
      </c>
      <c r="F32" s="43" t="s">
        <v>27</v>
      </c>
      <c r="G32" s="43">
        <v>2514</v>
      </c>
      <c r="H32" s="44" t="s">
        <v>28</v>
      </c>
      <c r="I32" s="45">
        <v>25</v>
      </c>
      <c r="J32" s="42">
        <v>4915985</v>
      </c>
      <c r="K32" s="46" t="s">
        <v>200</v>
      </c>
      <c r="L32" s="46" t="s">
        <v>201</v>
      </c>
      <c r="M32" s="43" t="s">
        <v>27</v>
      </c>
      <c r="N32" s="43">
        <v>2581</v>
      </c>
      <c r="O32" s="44" t="s">
        <v>28</v>
      </c>
      <c r="P32" s="45">
        <v>25</v>
      </c>
      <c r="Q32" s="39">
        <f t="shared" si="0"/>
        <v>5095</v>
      </c>
      <c r="R32" s="20"/>
      <c r="S32" s="65">
        <v>1</v>
      </c>
      <c r="T32" s="23"/>
      <c r="U32" s="23"/>
      <c r="V32" s="63"/>
      <c r="W32" s="23"/>
      <c r="X32" s="24"/>
      <c r="Y32" s="23"/>
      <c r="Z32" s="25"/>
    </row>
    <row r="33" spans="1:26" thickBot="1" x14ac:dyDescent="0.3">
      <c r="A33" s="26">
        <v>3290229</v>
      </c>
      <c r="B33" s="41" t="s">
        <v>197</v>
      </c>
      <c r="C33" s="42">
        <v>2918775</v>
      </c>
      <c r="D33" s="46" t="s">
        <v>202</v>
      </c>
      <c r="E33" s="46" t="s">
        <v>87</v>
      </c>
      <c r="F33" s="43" t="s">
        <v>27</v>
      </c>
      <c r="G33" s="43">
        <v>1804</v>
      </c>
      <c r="H33" s="44" t="s">
        <v>28</v>
      </c>
      <c r="I33" s="45">
        <v>18</v>
      </c>
      <c r="J33" s="42">
        <v>2927820</v>
      </c>
      <c r="K33" s="46" t="s">
        <v>203</v>
      </c>
      <c r="L33" s="46" t="s">
        <v>204</v>
      </c>
      <c r="M33" s="43" t="s">
        <v>27</v>
      </c>
      <c r="N33" s="43">
        <v>1757</v>
      </c>
      <c r="O33" s="44" t="s">
        <v>28</v>
      </c>
      <c r="P33" s="45">
        <v>17</v>
      </c>
      <c r="Q33" s="39">
        <f t="shared" si="0"/>
        <v>3561</v>
      </c>
      <c r="R33" s="20"/>
      <c r="S33" s="65">
        <v>1</v>
      </c>
      <c r="T33" s="23"/>
      <c r="U33" s="23"/>
      <c r="V33" s="63"/>
      <c r="W33" s="23"/>
      <c r="X33" s="24"/>
      <c r="Y33" s="23"/>
      <c r="Z33" s="25"/>
    </row>
    <row r="34" spans="1:26" thickBot="1" x14ac:dyDescent="0.3">
      <c r="A34" s="26">
        <v>3290229</v>
      </c>
      <c r="B34" s="41" t="s">
        <v>197</v>
      </c>
      <c r="C34" s="42">
        <v>292271</v>
      </c>
      <c r="D34" s="46" t="s">
        <v>205</v>
      </c>
      <c r="E34" s="46" t="s">
        <v>206</v>
      </c>
      <c r="F34" s="43" t="s">
        <v>27</v>
      </c>
      <c r="G34" s="43">
        <v>1945</v>
      </c>
      <c r="H34" s="44" t="s">
        <v>40</v>
      </c>
      <c r="I34" s="45">
        <v>19</v>
      </c>
      <c r="J34" s="42">
        <v>7840811</v>
      </c>
      <c r="K34" s="46" t="s">
        <v>207</v>
      </c>
      <c r="L34" s="46" t="s">
        <v>208</v>
      </c>
      <c r="M34" s="43" t="s">
        <v>27</v>
      </c>
      <c r="N34" s="43">
        <v>1888</v>
      </c>
      <c r="O34" s="44" t="s">
        <v>28</v>
      </c>
      <c r="P34" s="45">
        <v>18</v>
      </c>
      <c r="Q34" s="39">
        <f t="shared" si="0"/>
        <v>3833</v>
      </c>
      <c r="R34" s="20"/>
      <c r="S34" s="65">
        <v>1</v>
      </c>
      <c r="T34" s="23"/>
      <c r="U34" s="23"/>
      <c r="V34" s="63"/>
      <c r="W34" s="23"/>
      <c r="X34" s="24"/>
      <c r="Y34" s="23"/>
      <c r="Z34" s="25"/>
    </row>
    <row r="35" spans="1:26" thickBot="1" x14ac:dyDescent="0.3">
      <c r="A35" s="26">
        <v>3290229</v>
      </c>
      <c r="B35" s="41" t="s">
        <v>197</v>
      </c>
      <c r="C35" s="42">
        <v>2927163</v>
      </c>
      <c r="D35" s="46" t="s">
        <v>209</v>
      </c>
      <c r="E35" s="46" t="s">
        <v>210</v>
      </c>
      <c r="F35" s="43" t="s">
        <v>27</v>
      </c>
      <c r="G35" s="43">
        <v>2094</v>
      </c>
      <c r="H35" s="44" t="s">
        <v>28</v>
      </c>
      <c r="I35" s="45">
        <v>20</v>
      </c>
      <c r="J35" s="42">
        <v>2921853</v>
      </c>
      <c r="K35" s="46" t="s">
        <v>211</v>
      </c>
      <c r="L35" s="46" t="s">
        <v>212</v>
      </c>
      <c r="M35" s="43" t="s">
        <v>27</v>
      </c>
      <c r="N35" s="43">
        <v>1993</v>
      </c>
      <c r="O35" s="44" t="s">
        <v>28</v>
      </c>
      <c r="P35" s="45">
        <v>19</v>
      </c>
      <c r="Q35" s="39">
        <f t="shared" si="0"/>
        <v>4087</v>
      </c>
      <c r="R35" s="20"/>
      <c r="S35" s="65">
        <v>1</v>
      </c>
      <c r="T35" s="23"/>
      <c r="U35" s="23"/>
      <c r="V35" s="63"/>
      <c r="W35" s="23"/>
      <c r="X35" s="24"/>
      <c r="Y35" s="23"/>
      <c r="Z35" s="25"/>
    </row>
    <row r="36" spans="1:26" thickBot="1" x14ac:dyDescent="0.3">
      <c r="A36" s="26">
        <v>3290229</v>
      </c>
      <c r="B36" s="41" t="s">
        <v>197</v>
      </c>
      <c r="C36" s="42">
        <v>9412201</v>
      </c>
      <c r="D36" s="46" t="s">
        <v>213</v>
      </c>
      <c r="E36" s="46" t="s">
        <v>43</v>
      </c>
      <c r="F36" s="43" t="s">
        <v>27</v>
      </c>
      <c r="G36" s="43">
        <v>1545</v>
      </c>
      <c r="H36" s="44" t="s">
        <v>28</v>
      </c>
      <c r="I36" s="45">
        <v>15</v>
      </c>
      <c r="J36" s="42">
        <v>2924086</v>
      </c>
      <c r="K36" s="46" t="s">
        <v>213</v>
      </c>
      <c r="L36" s="46" t="s">
        <v>214</v>
      </c>
      <c r="M36" s="43" t="s">
        <v>27</v>
      </c>
      <c r="N36" s="43">
        <v>1459</v>
      </c>
      <c r="O36" s="44" t="s">
        <v>28</v>
      </c>
      <c r="P36" s="45">
        <v>14</v>
      </c>
      <c r="Q36" s="39">
        <f t="shared" si="0"/>
        <v>3004</v>
      </c>
      <c r="R36" s="20"/>
      <c r="S36" s="22"/>
      <c r="T36" s="63">
        <v>1</v>
      </c>
      <c r="U36" s="23"/>
      <c r="V36" s="63"/>
      <c r="W36" s="23"/>
      <c r="X36" s="24"/>
      <c r="Y36" s="23"/>
      <c r="Z36" s="25"/>
    </row>
    <row r="37" spans="1:26" thickBot="1" x14ac:dyDescent="0.3">
      <c r="A37" s="26">
        <v>3290229</v>
      </c>
      <c r="B37" s="41" t="s">
        <v>197</v>
      </c>
      <c r="C37" s="42">
        <v>7840344</v>
      </c>
      <c r="D37" s="46" t="s">
        <v>215</v>
      </c>
      <c r="E37" s="46" t="s">
        <v>216</v>
      </c>
      <c r="F37" s="43" t="s">
        <v>27</v>
      </c>
      <c r="G37" s="43">
        <v>1430</v>
      </c>
      <c r="H37" s="44" t="s">
        <v>40</v>
      </c>
      <c r="I37" s="45">
        <v>14</v>
      </c>
      <c r="J37" s="42">
        <v>2929378</v>
      </c>
      <c r="K37" s="46" t="s">
        <v>217</v>
      </c>
      <c r="L37" s="46" t="s">
        <v>26</v>
      </c>
      <c r="M37" s="43" t="s">
        <v>27</v>
      </c>
      <c r="N37" s="43">
        <v>1392</v>
      </c>
      <c r="O37" s="44" t="s">
        <v>28</v>
      </c>
      <c r="P37" s="45">
        <v>13</v>
      </c>
      <c r="Q37" s="39">
        <f t="shared" si="0"/>
        <v>2822</v>
      </c>
      <c r="R37" s="20"/>
      <c r="S37" s="22"/>
      <c r="T37" s="63">
        <v>1</v>
      </c>
      <c r="U37" s="23"/>
      <c r="V37" s="63"/>
      <c r="W37" s="23"/>
      <c r="X37" s="24"/>
      <c r="Y37" s="23"/>
      <c r="Z37" s="25"/>
    </row>
    <row r="38" spans="1:26" thickBot="1" x14ac:dyDescent="0.3">
      <c r="A38" s="26">
        <v>3290229</v>
      </c>
      <c r="B38" s="41" t="s">
        <v>197</v>
      </c>
      <c r="C38" s="42">
        <v>2928464</v>
      </c>
      <c r="D38" s="46" t="s">
        <v>218</v>
      </c>
      <c r="E38" s="46" t="s">
        <v>219</v>
      </c>
      <c r="F38" s="43" t="s">
        <v>27</v>
      </c>
      <c r="G38" s="43">
        <v>1199</v>
      </c>
      <c r="H38" s="44" t="s">
        <v>28</v>
      </c>
      <c r="I38" s="45">
        <v>11</v>
      </c>
      <c r="J38" s="42">
        <v>2912462</v>
      </c>
      <c r="K38" s="46" t="s">
        <v>220</v>
      </c>
      <c r="L38" s="46" t="s">
        <v>221</v>
      </c>
      <c r="M38" s="43" t="s">
        <v>27</v>
      </c>
      <c r="N38" s="43">
        <v>1341</v>
      </c>
      <c r="O38" s="44" t="s">
        <v>28</v>
      </c>
      <c r="P38" s="45">
        <v>13</v>
      </c>
      <c r="Q38" s="39">
        <f t="shared" si="0"/>
        <v>2540</v>
      </c>
      <c r="R38" s="20"/>
      <c r="S38" s="22"/>
      <c r="T38" s="63">
        <v>1</v>
      </c>
      <c r="U38" s="23"/>
      <c r="V38" s="63"/>
      <c r="W38" s="23"/>
      <c r="X38" s="24"/>
      <c r="Y38" s="23"/>
      <c r="Z38" s="25"/>
    </row>
    <row r="39" spans="1:26" thickBot="1" x14ac:dyDescent="0.3">
      <c r="A39" s="26">
        <v>3290229</v>
      </c>
      <c r="B39" s="41" t="s">
        <v>197</v>
      </c>
      <c r="C39" s="42">
        <v>2912320</v>
      </c>
      <c r="D39" s="46" t="s">
        <v>222</v>
      </c>
      <c r="E39" s="46" t="s">
        <v>223</v>
      </c>
      <c r="F39" s="43" t="s">
        <v>27</v>
      </c>
      <c r="G39" s="43">
        <v>1010</v>
      </c>
      <c r="H39" s="44" t="s">
        <v>40</v>
      </c>
      <c r="I39" s="45">
        <v>10</v>
      </c>
      <c r="J39" s="42">
        <v>2929713</v>
      </c>
      <c r="K39" s="46" t="s">
        <v>224</v>
      </c>
      <c r="L39" s="46" t="s">
        <v>225</v>
      </c>
      <c r="M39" s="43" t="s">
        <v>27</v>
      </c>
      <c r="N39" s="43">
        <v>1092</v>
      </c>
      <c r="O39" s="44" t="s">
        <v>40</v>
      </c>
      <c r="P39" s="45">
        <v>10</v>
      </c>
      <c r="Q39" s="39">
        <f t="shared" si="0"/>
        <v>2102</v>
      </c>
      <c r="R39" s="20"/>
      <c r="S39" s="22"/>
      <c r="T39" s="23"/>
      <c r="U39" s="63">
        <v>1</v>
      </c>
      <c r="V39" s="63"/>
      <c r="W39" s="23"/>
      <c r="X39" s="24"/>
      <c r="Y39" s="23"/>
      <c r="Z39" s="25"/>
    </row>
    <row r="40" spans="1:26" thickBot="1" x14ac:dyDescent="0.3">
      <c r="A40" s="26">
        <v>3290052</v>
      </c>
      <c r="B40" s="41" t="s">
        <v>233</v>
      </c>
      <c r="C40" s="42">
        <v>2923020</v>
      </c>
      <c r="D40" s="46" t="s">
        <v>234</v>
      </c>
      <c r="E40" s="46" t="s">
        <v>140</v>
      </c>
      <c r="F40" s="43" t="s">
        <v>27</v>
      </c>
      <c r="G40" s="43">
        <v>1960</v>
      </c>
      <c r="H40" s="44" t="s">
        <v>28</v>
      </c>
      <c r="I40" s="45">
        <v>19</v>
      </c>
      <c r="J40" s="42">
        <v>2923839</v>
      </c>
      <c r="K40" s="46" t="s">
        <v>235</v>
      </c>
      <c r="L40" s="46" t="s">
        <v>236</v>
      </c>
      <c r="M40" s="43" t="s">
        <v>27</v>
      </c>
      <c r="N40" s="43">
        <v>2332</v>
      </c>
      <c r="O40" s="44" t="s">
        <v>28</v>
      </c>
      <c r="P40" s="45">
        <v>23</v>
      </c>
      <c r="Q40" s="39">
        <f t="shared" si="0"/>
        <v>4292</v>
      </c>
      <c r="R40" s="20"/>
      <c r="S40" s="65">
        <v>1</v>
      </c>
      <c r="T40" s="23"/>
      <c r="U40" s="23"/>
      <c r="V40" s="63"/>
      <c r="W40" s="23"/>
      <c r="X40" s="24"/>
      <c r="Y40" s="23"/>
      <c r="Z40" s="25"/>
    </row>
    <row r="41" spans="1:26" thickBot="1" x14ac:dyDescent="0.3">
      <c r="A41" s="26">
        <v>3290052</v>
      </c>
      <c r="B41" s="41" t="s">
        <v>233</v>
      </c>
      <c r="C41" s="42">
        <v>2924630</v>
      </c>
      <c r="D41" s="46" t="s">
        <v>237</v>
      </c>
      <c r="E41" s="46" t="s">
        <v>238</v>
      </c>
      <c r="F41" s="43" t="s">
        <v>27</v>
      </c>
      <c r="G41" s="43">
        <v>1063</v>
      </c>
      <c r="H41" s="44" t="s">
        <v>28</v>
      </c>
      <c r="I41" s="45">
        <v>10</v>
      </c>
      <c r="J41" s="42">
        <v>2916864</v>
      </c>
      <c r="K41" s="46" t="s">
        <v>239</v>
      </c>
      <c r="L41" s="46" t="s">
        <v>240</v>
      </c>
      <c r="M41" s="43" t="s">
        <v>27</v>
      </c>
      <c r="N41" s="43">
        <v>1019</v>
      </c>
      <c r="O41" s="44" t="s">
        <v>28</v>
      </c>
      <c r="P41" s="45">
        <v>10</v>
      </c>
      <c r="Q41" s="39">
        <f t="shared" si="0"/>
        <v>2082</v>
      </c>
      <c r="R41" s="20"/>
      <c r="S41" s="22"/>
      <c r="T41" s="23"/>
      <c r="U41" s="63">
        <v>1</v>
      </c>
      <c r="V41" s="63"/>
      <c r="W41" s="23"/>
      <c r="X41" s="24"/>
      <c r="Y41" s="23"/>
      <c r="Z41" s="25"/>
    </row>
    <row r="42" spans="1:26" thickBot="1" x14ac:dyDescent="0.3">
      <c r="A42" s="26">
        <v>3290052</v>
      </c>
      <c r="B42" s="41" t="s">
        <v>233</v>
      </c>
      <c r="C42" s="42">
        <v>2921256</v>
      </c>
      <c r="D42" s="46" t="s">
        <v>241</v>
      </c>
      <c r="E42" s="46" t="s">
        <v>242</v>
      </c>
      <c r="F42" s="43" t="s">
        <v>27</v>
      </c>
      <c r="G42" s="43">
        <v>1972</v>
      </c>
      <c r="H42" s="44" t="s">
        <v>28</v>
      </c>
      <c r="I42" s="45">
        <v>19</v>
      </c>
      <c r="J42" s="42">
        <v>2929453</v>
      </c>
      <c r="K42" s="46" t="s">
        <v>243</v>
      </c>
      <c r="L42" s="46" t="s">
        <v>244</v>
      </c>
      <c r="M42" s="43" t="s">
        <v>27</v>
      </c>
      <c r="N42" s="43">
        <v>1834</v>
      </c>
      <c r="O42" s="44" t="s">
        <v>28</v>
      </c>
      <c r="P42" s="45">
        <v>18</v>
      </c>
      <c r="Q42" s="39">
        <f t="shared" si="0"/>
        <v>3806</v>
      </c>
      <c r="R42" s="20"/>
      <c r="S42" s="65">
        <v>1</v>
      </c>
      <c r="T42" s="23"/>
      <c r="U42" s="23"/>
      <c r="V42" s="63"/>
      <c r="W42" s="23"/>
      <c r="X42" s="24"/>
      <c r="Y42" s="23"/>
      <c r="Z42" s="25"/>
    </row>
    <row r="43" spans="1:26" thickBot="1" x14ac:dyDescent="0.3">
      <c r="A43" s="26">
        <v>3290052</v>
      </c>
      <c r="B43" s="41" t="s">
        <v>233</v>
      </c>
      <c r="C43" s="42">
        <v>2911278</v>
      </c>
      <c r="D43" s="46" t="s">
        <v>245</v>
      </c>
      <c r="E43" s="46" t="s">
        <v>212</v>
      </c>
      <c r="F43" s="43" t="s">
        <v>27</v>
      </c>
      <c r="G43" s="43">
        <v>1482</v>
      </c>
      <c r="H43" s="44" t="s">
        <v>28</v>
      </c>
      <c r="I43" s="45">
        <v>14</v>
      </c>
      <c r="J43" s="42">
        <v>299611</v>
      </c>
      <c r="K43" s="46" t="s">
        <v>245</v>
      </c>
      <c r="L43" s="46" t="s">
        <v>246</v>
      </c>
      <c r="M43" s="43" t="s">
        <v>27</v>
      </c>
      <c r="N43" s="43">
        <v>1401</v>
      </c>
      <c r="O43" s="44" t="s">
        <v>40</v>
      </c>
      <c r="P43" s="45">
        <v>14</v>
      </c>
      <c r="Q43" s="39">
        <f t="shared" si="0"/>
        <v>2883</v>
      </c>
      <c r="R43" s="20"/>
      <c r="S43" s="22"/>
      <c r="T43" s="63">
        <v>1</v>
      </c>
      <c r="U43" s="23"/>
      <c r="V43" s="63"/>
      <c r="W43" s="23"/>
      <c r="X43" s="24"/>
      <c r="Y43" s="23"/>
      <c r="Z43" s="25"/>
    </row>
    <row r="44" spans="1:26" thickBot="1" x14ac:dyDescent="0.3">
      <c r="A44" s="26">
        <v>3290036</v>
      </c>
      <c r="B44" s="41" t="s">
        <v>247</v>
      </c>
      <c r="C44" s="42">
        <v>2925155</v>
      </c>
      <c r="D44" s="46" t="s">
        <v>251</v>
      </c>
      <c r="E44" s="46" t="s">
        <v>42</v>
      </c>
      <c r="F44" s="43" t="s">
        <v>27</v>
      </c>
      <c r="G44" s="43">
        <v>1609</v>
      </c>
      <c r="H44" s="44" t="s">
        <v>28</v>
      </c>
      <c r="I44" s="45">
        <v>16</v>
      </c>
      <c r="J44" s="42">
        <v>2922917</v>
      </c>
      <c r="K44" s="46" t="s">
        <v>252</v>
      </c>
      <c r="L44" s="46" t="s">
        <v>253</v>
      </c>
      <c r="M44" s="43" t="s">
        <v>27</v>
      </c>
      <c r="N44" s="43">
        <v>1402</v>
      </c>
      <c r="O44" s="44" t="s">
        <v>28</v>
      </c>
      <c r="P44" s="45">
        <v>14</v>
      </c>
      <c r="Q44" s="39">
        <f t="shared" si="0"/>
        <v>3011</v>
      </c>
      <c r="R44" s="20"/>
      <c r="S44" s="22"/>
      <c r="T44" s="63">
        <v>1</v>
      </c>
      <c r="U44" s="23"/>
      <c r="V44" s="63"/>
      <c r="W44" s="23"/>
      <c r="X44" s="24"/>
      <c r="Y44" s="23"/>
      <c r="Z44" s="25"/>
    </row>
    <row r="45" spans="1:26" thickBot="1" x14ac:dyDescent="0.3">
      <c r="A45" s="26">
        <v>3290036</v>
      </c>
      <c r="B45" s="41" t="s">
        <v>247</v>
      </c>
      <c r="C45" s="42">
        <v>2920664</v>
      </c>
      <c r="D45" s="46" t="s">
        <v>257</v>
      </c>
      <c r="E45" s="46" t="s">
        <v>258</v>
      </c>
      <c r="F45" s="43" t="s">
        <v>27</v>
      </c>
      <c r="G45" s="43">
        <v>935</v>
      </c>
      <c r="H45" s="44" t="s">
        <v>250</v>
      </c>
      <c r="I45" s="45">
        <v>9</v>
      </c>
      <c r="J45" s="42">
        <v>2928915</v>
      </c>
      <c r="K45" s="46" t="s">
        <v>259</v>
      </c>
      <c r="L45" s="46" t="s">
        <v>260</v>
      </c>
      <c r="M45" s="43" t="s">
        <v>27</v>
      </c>
      <c r="N45" s="43">
        <v>592</v>
      </c>
      <c r="O45" s="44" t="s">
        <v>250</v>
      </c>
      <c r="P45" s="45">
        <v>5</v>
      </c>
      <c r="Q45" s="39">
        <f t="shared" si="0"/>
        <v>1527</v>
      </c>
      <c r="R45" s="20"/>
      <c r="S45" s="22"/>
      <c r="T45" s="23"/>
      <c r="U45" s="63">
        <v>1</v>
      </c>
      <c r="V45" s="63"/>
      <c r="W45" s="23"/>
      <c r="X45" s="24"/>
      <c r="Y45" s="23"/>
      <c r="Z45" s="25"/>
    </row>
    <row r="46" spans="1:26" thickBot="1" x14ac:dyDescent="0.3">
      <c r="A46" s="26">
        <v>3290036</v>
      </c>
      <c r="B46" s="41" t="s">
        <v>247</v>
      </c>
      <c r="C46" s="42">
        <v>2918226</v>
      </c>
      <c r="D46" s="46" t="s">
        <v>261</v>
      </c>
      <c r="E46" s="46" t="s">
        <v>42</v>
      </c>
      <c r="F46" s="43" t="s">
        <v>27</v>
      </c>
      <c r="G46" s="43">
        <v>1177</v>
      </c>
      <c r="H46" s="44" t="s">
        <v>28</v>
      </c>
      <c r="I46" s="45">
        <v>11</v>
      </c>
      <c r="J46" s="42">
        <v>224469</v>
      </c>
      <c r="K46" s="46" t="s">
        <v>262</v>
      </c>
      <c r="L46" s="46" t="s">
        <v>124</v>
      </c>
      <c r="M46" s="43" t="s">
        <v>27</v>
      </c>
      <c r="N46" s="43">
        <v>1270</v>
      </c>
      <c r="O46" s="44" t="s">
        <v>40</v>
      </c>
      <c r="P46" s="45">
        <v>12</v>
      </c>
      <c r="Q46" s="39">
        <f t="shared" si="0"/>
        <v>2447</v>
      </c>
      <c r="R46" s="20"/>
      <c r="S46" s="22"/>
      <c r="T46" s="63">
        <v>1</v>
      </c>
      <c r="U46" s="23"/>
      <c r="V46" s="63"/>
      <c r="W46" s="23"/>
      <c r="X46" s="24"/>
      <c r="Y46" s="23"/>
      <c r="Z46" s="25"/>
    </row>
    <row r="47" spans="1:26" thickBot="1" x14ac:dyDescent="0.3">
      <c r="A47" s="26">
        <v>3290036</v>
      </c>
      <c r="B47" s="41" t="s">
        <v>247</v>
      </c>
      <c r="C47" s="42">
        <v>2933720</v>
      </c>
      <c r="D47" s="46" t="s">
        <v>263</v>
      </c>
      <c r="E47" s="46" t="s">
        <v>264</v>
      </c>
      <c r="F47" s="43" t="s">
        <v>27</v>
      </c>
      <c r="G47" s="43">
        <v>1031</v>
      </c>
      <c r="H47" s="44" t="s">
        <v>167</v>
      </c>
      <c r="I47" s="45">
        <v>10</v>
      </c>
      <c r="J47" s="42">
        <v>2935797</v>
      </c>
      <c r="K47" s="46" t="s">
        <v>265</v>
      </c>
      <c r="L47" s="46" t="s">
        <v>101</v>
      </c>
      <c r="M47" s="43" t="s">
        <v>27</v>
      </c>
      <c r="N47" s="43">
        <v>1148</v>
      </c>
      <c r="O47" s="44" t="s">
        <v>62</v>
      </c>
      <c r="P47" s="45">
        <v>11</v>
      </c>
      <c r="Q47" s="39">
        <f t="shared" si="0"/>
        <v>2179</v>
      </c>
      <c r="R47" s="20"/>
      <c r="S47" s="22"/>
      <c r="T47" s="23"/>
      <c r="U47" s="23"/>
      <c r="V47" s="63"/>
      <c r="W47" s="63">
        <v>1</v>
      </c>
      <c r="X47" s="24"/>
      <c r="Y47" s="23"/>
      <c r="Z47" s="25"/>
    </row>
    <row r="48" spans="1:26" thickBot="1" x14ac:dyDescent="0.3">
      <c r="A48" s="26">
        <v>3290036</v>
      </c>
      <c r="B48" s="41" t="s">
        <v>247</v>
      </c>
      <c r="C48" s="42">
        <v>2932618</v>
      </c>
      <c r="D48" s="46" t="s">
        <v>266</v>
      </c>
      <c r="E48" s="46" t="s">
        <v>267</v>
      </c>
      <c r="F48" s="43" t="s">
        <v>27</v>
      </c>
      <c r="G48" s="43">
        <v>864</v>
      </c>
      <c r="H48" s="44" t="s">
        <v>167</v>
      </c>
      <c r="I48" s="45">
        <v>8</v>
      </c>
      <c r="J48" s="42">
        <v>2936055</v>
      </c>
      <c r="K48" s="46" t="s">
        <v>268</v>
      </c>
      <c r="L48" s="46" t="s">
        <v>269</v>
      </c>
      <c r="M48" s="43" t="s">
        <v>27</v>
      </c>
      <c r="N48" s="43">
        <v>643</v>
      </c>
      <c r="O48" s="44" t="s">
        <v>121</v>
      </c>
      <c r="P48" s="45">
        <v>6</v>
      </c>
      <c r="Q48" s="39">
        <f t="shared" si="0"/>
        <v>1507</v>
      </c>
      <c r="R48" s="20"/>
      <c r="S48" s="22"/>
      <c r="T48" s="23"/>
      <c r="U48" s="23"/>
      <c r="V48" s="63"/>
      <c r="W48" s="63">
        <v>1</v>
      </c>
      <c r="X48" s="24"/>
      <c r="Y48" s="23"/>
      <c r="Z48" s="25"/>
    </row>
    <row r="49" spans="1:26" thickBot="1" x14ac:dyDescent="0.3">
      <c r="A49" s="26">
        <v>3290036</v>
      </c>
      <c r="B49" s="41" t="s">
        <v>247</v>
      </c>
      <c r="C49" s="42">
        <v>2936210</v>
      </c>
      <c r="D49" s="46" t="s">
        <v>270</v>
      </c>
      <c r="E49" s="46" t="s">
        <v>166</v>
      </c>
      <c r="F49" s="43" t="s">
        <v>27</v>
      </c>
      <c r="G49" s="43">
        <v>524</v>
      </c>
      <c r="H49" s="44" t="s">
        <v>121</v>
      </c>
      <c r="I49" s="45">
        <v>5</v>
      </c>
      <c r="J49" s="42">
        <v>2937124</v>
      </c>
      <c r="K49" s="46" t="s">
        <v>270</v>
      </c>
      <c r="L49" s="46" t="s">
        <v>199</v>
      </c>
      <c r="M49" s="43" t="s">
        <v>27</v>
      </c>
      <c r="N49" s="43">
        <v>541</v>
      </c>
      <c r="O49" s="44" t="s">
        <v>72</v>
      </c>
      <c r="P49" s="45">
        <v>5</v>
      </c>
      <c r="Q49" s="39">
        <f t="shared" si="0"/>
        <v>1065</v>
      </c>
      <c r="R49" s="20"/>
      <c r="S49" s="22"/>
      <c r="T49" s="23"/>
      <c r="U49" s="23"/>
      <c r="V49" s="63"/>
      <c r="W49" s="23"/>
      <c r="X49" s="24"/>
      <c r="Y49" s="63">
        <v>1</v>
      </c>
      <c r="Z49" s="27"/>
    </row>
    <row r="50" spans="1:26" thickBot="1" x14ac:dyDescent="0.3">
      <c r="A50" s="26">
        <v>3290036</v>
      </c>
      <c r="B50" s="41" t="s">
        <v>247</v>
      </c>
      <c r="C50" s="42">
        <v>2932826</v>
      </c>
      <c r="D50" s="46" t="s">
        <v>273</v>
      </c>
      <c r="E50" s="46" t="s">
        <v>260</v>
      </c>
      <c r="F50" s="43" t="s">
        <v>27</v>
      </c>
      <c r="G50" s="43">
        <v>804</v>
      </c>
      <c r="H50" s="44" t="s">
        <v>28</v>
      </c>
      <c r="I50" s="45">
        <v>8</v>
      </c>
      <c r="J50" s="42">
        <v>2936045</v>
      </c>
      <c r="K50" s="46" t="s">
        <v>274</v>
      </c>
      <c r="L50" s="46" t="s">
        <v>275</v>
      </c>
      <c r="M50" s="43" t="s">
        <v>27</v>
      </c>
      <c r="N50" s="43">
        <v>743</v>
      </c>
      <c r="O50" s="44" t="s">
        <v>28</v>
      </c>
      <c r="P50" s="45">
        <v>7</v>
      </c>
      <c r="Q50" s="39">
        <f t="shared" si="0"/>
        <v>1547</v>
      </c>
      <c r="R50" s="20"/>
      <c r="S50" s="22"/>
      <c r="T50" s="23"/>
      <c r="U50" s="63">
        <v>1</v>
      </c>
      <c r="V50" s="63"/>
      <c r="W50" s="23"/>
      <c r="X50" s="24"/>
      <c r="Y50" s="23"/>
      <c r="Z50" s="25"/>
    </row>
    <row r="51" spans="1:26" thickBot="1" x14ac:dyDescent="0.3">
      <c r="A51" s="26">
        <v>3290285</v>
      </c>
      <c r="B51" s="41" t="s">
        <v>276</v>
      </c>
      <c r="C51" s="42">
        <v>547066</v>
      </c>
      <c r="D51" s="46" t="s">
        <v>288</v>
      </c>
      <c r="E51" s="46" t="s">
        <v>289</v>
      </c>
      <c r="F51" s="43" t="s">
        <v>27</v>
      </c>
      <c r="G51" s="43">
        <v>1630</v>
      </c>
      <c r="H51" s="44" t="s">
        <v>28</v>
      </c>
      <c r="I51" s="45">
        <v>16</v>
      </c>
      <c r="J51" s="42">
        <v>2918107</v>
      </c>
      <c r="K51" s="46" t="s">
        <v>279</v>
      </c>
      <c r="L51" s="46" t="s">
        <v>290</v>
      </c>
      <c r="M51" s="43" t="s">
        <v>27</v>
      </c>
      <c r="N51" s="43">
        <v>1602</v>
      </c>
      <c r="O51" s="44" t="s">
        <v>28</v>
      </c>
      <c r="P51" s="45">
        <v>16</v>
      </c>
      <c r="Q51" s="39">
        <f t="shared" si="0"/>
        <v>3232</v>
      </c>
      <c r="R51" s="20"/>
      <c r="S51" s="22"/>
      <c r="T51" s="63">
        <v>1</v>
      </c>
      <c r="U51" s="23"/>
      <c r="V51" s="63"/>
      <c r="W51" s="23"/>
      <c r="X51" s="24"/>
      <c r="Y51" s="23"/>
      <c r="Z51" s="25"/>
    </row>
    <row r="52" spans="1:26" thickBot="1" x14ac:dyDescent="0.3">
      <c r="A52" s="26">
        <v>3290285</v>
      </c>
      <c r="B52" s="41" t="s">
        <v>276</v>
      </c>
      <c r="C52" s="42">
        <v>5316989</v>
      </c>
      <c r="D52" s="46" t="s">
        <v>291</v>
      </c>
      <c r="E52" s="46" t="s">
        <v>236</v>
      </c>
      <c r="F52" s="43" t="s">
        <v>27</v>
      </c>
      <c r="G52" s="43">
        <v>1107</v>
      </c>
      <c r="H52" s="44" t="s">
        <v>28</v>
      </c>
      <c r="I52" s="45">
        <v>11</v>
      </c>
      <c r="J52" s="42">
        <v>2928175</v>
      </c>
      <c r="K52" s="46" t="s">
        <v>292</v>
      </c>
      <c r="L52" s="46" t="s">
        <v>95</v>
      </c>
      <c r="M52" s="43" t="s">
        <v>27</v>
      </c>
      <c r="N52" s="43">
        <v>1301</v>
      </c>
      <c r="O52" s="44" t="s">
        <v>28</v>
      </c>
      <c r="P52" s="45">
        <v>13</v>
      </c>
      <c r="Q52" s="39">
        <f t="shared" si="0"/>
        <v>2408</v>
      </c>
      <c r="R52" s="20"/>
      <c r="S52" s="22"/>
      <c r="T52" s="63">
        <v>1</v>
      </c>
      <c r="U52" s="23"/>
      <c r="V52" s="63"/>
      <c r="W52" s="23"/>
      <c r="X52" s="24"/>
      <c r="Y52" s="23"/>
      <c r="Z52" s="25"/>
    </row>
    <row r="53" spans="1:26" thickBot="1" x14ac:dyDescent="0.3">
      <c r="A53" s="26">
        <v>3290285</v>
      </c>
      <c r="B53" s="41" t="s">
        <v>276</v>
      </c>
      <c r="C53" s="42">
        <v>2933767</v>
      </c>
      <c r="D53" s="46" t="s">
        <v>293</v>
      </c>
      <c r="E53" s="46" t="s">
        <v>294</v>
      </c>
      <c r="F53" s="43" t="s">
        <v>27</v>
      </c>
      <c r="G53" s="43">
        <v>727</v>
      </c>
      <c r="H53" s="44" t="s">
        <v>28</v>
      </c>
      <c r="I53" s="45">
        <v>7</v>
      </c>
      <c r="J53" s="42">
        <v>2911305</v>
      </c>
      <c r="K53" s="46" t="s">
        <v>295</v>
      </c>
      <c r="L53" s="46" t="s">
        <v>296</v>
      </c>
      <c r="M53" s="43" t="s">
        <v>27</v>
      </c>
      <c r="N53" s="43">
        <v>882</v>
      </c>
      <c r="O53" s="44" t="s">
        <v>250</v>
      </c>
      <c r="P53" s="45">
        <v>8</v>
      </c>
      <c r="Q53" s="39">
        <f t="shared" si="0"/>
        <v>1609</v>
      </c>
      <c r="R53" s="20"/>
      <c r="S53" s="22"/>
      <c r="T53" s="23"/>
      <c r="U53" s="63">
        <v>1</v>
      </c>
      <c r="V53" s="63"/>
      <c r="W53" s="23"/>
      <c r="X53" s="24"/>
      <c r="Y53" s="23"/>
      <c r="Z53" s="25"/>
    </row>
    <row r="54" spans="1:26" thickBot="1" x14ac:dyDescent="0.3">
      <c r="A54" s="26">
        <v>3290285</v>
      </c>
      <c r="B54" s="41" t="s">
        <v>276</v>
      </c>
      <c r="C54" s="42">
        <v>2936311</v>
      </c>
      <c r="D54" s="46" t="s">
        <v>297</v>
      </c>
      <c r="E54" s="46" t="s">
        <v>298</v>
      </c>
      <c r="F54" s="43" t="s">
        <v>27</v>
      </c>
      <c r="G54" s="43">
        <v>865</v>
      </c>
      <c r="H54" s="44" t="s">
        <v>250</v>
      </c>
      <c r="I54" s="45">
        <v>8</v>
      </c>
      <c r="J54" s="42">
        <v>2921261</v>
      </c>
      <c r="K54" s="46" t="s">
        <v>299</v>
      </c>
      <c r="L54" s="46" t="s">
        <v>300</v>
      </c>
      <c r="M54" s="43" t="s">
        <v>27</v>
      </c>
      <c r="N54" s="43">
        <v>892</v>
      </c>
      <c r="O54" s="44" t="s">
        <v>40</v>
      </c>
      <c r="P54" s="45">
        <v>8</v>
      </c>
      <c r="Q54" s="39">
        <f t="shared" si="0"/>
        <v>1757</v>
      </c>
      <c r="R54" s="20"/>
      <c r="S54" s="22"/>
      <c r="T54" s="23"/>
      <c r="U54" s="63">
        <v>1</v>
      </c>
      <c r="V54" s="63"/>
      <c r="W54" s="23"/>
      <c r="X54" s="24"/>
      <c r="Y54" s="23"/>
      <c r="Z54" s="25"/>
    </row>
    <row r="55" spans="1:26" thickBot="1" x14ac:dyDescent="0.3">
      <c r="A55" s="26">
        <v>3290285</v>
      </c>
      <c r="B55" s="41" t="s">
        <v>276</v>
      </c>
      <c r="C55" s="42">
        <v>291933</v>
      </c>
      <c r="D55" s="46" t="s">
        <v>301</v>
      </c>
      <c r="E55" s="46" t="s">
        <v>302</v>
      </c>
      <c r="F55" s="43" t="s">
        <v>27</v>
      </c>
      <c r="G55" s="43">
        <v>757</v>
      </c>
      <c r="H55" s="44" t="s">
        <v>303</v>
      </c>
      <c r="I55" s="45">
        <v>7</v>
      </c>
      <c r="J55" s="42">
        <v>2929903</v>
      </c>
      <c r="K55" s="46" t="s">
        <v>304</v>
      </c>
      <c r="L55" s="46" t="s">
        <v>305</v>
      </c>
      <c r="M55" s="43" t="s">
        <v>27</v>
      </c>
      <c r="N55" s="43">
        <v>850</v>
      </c>
      <c r="O55" s="44" t="s">
        <v>306</v>
      </c>
      <c r="P55" s="45">
        <v>8</v>
      </c>
      <c r="Q55" s="39">
        <f t="shared" si="0"/>
        <v>1607</v>
      </c>
      <c r="R55" s="20"/>
      <c r="S55" s="22"/>
      <c r="T55" s="23"/>
      <c r="U55" s="63">
        <v>1</v>
      </c>
      <c r="V55" s="63"/>
      <c r="W55" s="23"/>
      <c r="X55" s="24"/>
      <c r="Y55" s="23"/>
      <c r="Z55" s="25"/>
    </row>
    <row r="56" spans="1:26" thickBot="1" x14ac:dyDescent="0.3">
      <c r="A56" s="26">
        <v>3290285</v>
      </c>
      <c r="B56" s="41" t="s">
        <v>276</v>
      </c>
      <c r="C56" s="42">
        <v>2924224</v>
      </c>
      <c r="D56" s="46" t="s">
        <v>307</v>
      </c>
      <c r="E56" s="46" t="s">
        <v>308</v>
      </c>
      <c r="F56" s="43" t="s">
        <v>27</v>
      </c>
      <c r="G56" s="43">
        <v>1244</v>
      </c>
      <c r="H56" s="44" t="s">
        <v>250</v>
      </c>
      <c r="I56" s="45">
        <v>12</v>
      </c>
      <c r="J56" s="42">
        <v>2916894</v>
      </c>
      <c r="K56" s="46" t="s">
        <v>309</v>
      </c>
      <c r="L56" s="46" t="s">
        <v>310</v>
      </c>
      <c r="M56" s="43" t="s">
        <v>27</v>
      </c>
      <c r="N56" s="43">
        <v>1339</v>
      </c>
      <c r="O56" s="44" t="s">
        <v>250</v>
      </c>
      <c r="P56" s="45">
        <v>13</v>
      </c>
      <c r="Q56" s="39">
        <f t="shared" si="0"/>
        <v>2583</v>
      </c>
      <c r="R56" s="20"/>
      <c r="S56" s="22"/>
      <c r="T56" s="63">
        <v>1</v>
      </c>
      <c r="U56" s="23"/>
      <c r="V56" s="63"/>
      <c r="W56" s="23"/>
      <c r="X56" s="24"/>
      <c r="Y56" s="23"/>
      <c r="Z56" s="25"/>
    </row>
    <row r="57" spans="1:26" thickBot="1" x14ac:dyDescent="0.3">
      <c r="A57" s="26">
        <v>3290285</v>
      </c>
      <c r="B57" s="41" t="s">
        <v>276</v>
      </c>
      <c r="C57" s="42">
        <v>2714417</v>
      </c>
      <c r="D57" s="46" t="s">
        <v>311</v>
      </c>
      <c r="E57" s="46" t="s">
        <v>122</v>
      </c>
      <c r="F57" s="43" t="s">
        <v>27</v>
      </c>
      <c r="G57" s="43">
        <v>1598</v>
      </c>
      <c r="H57" s="44" t="s">
        <v>28</v>
      </c>
      <c r="I57" s="45">
        <v>15</v>
      </c>
      <c r="J57" s="42">
        <v>2931484</v>
      </c>
      <c r="K57" s="46" t="s">
        <v>312</v>
      </c>
      <c r="L57" s="46" t="s">
        <v>313</v>
      </c>
      <c r="M57" s="43" t="s">
        <v>27</v>
      </c>
      <c r="N57" s="43">
        <v>1404</v>
      </c>
      <c r="O57" s="44" t="s">
        <v>28</v>
      </c>
      <c r="P57" s="45">
        <v>14</v>
      </c>
      <c r="Q57" s="39">
        <f t="shared" si="0"/>
        <v>3002</v>
      </c>
      <c r="R57" s="20"/>
      <c r="S57" s="22"/>
      <c r="T57" s="63">
        <v>1</v>
      </c>
      <c r="U57" s="23"/>
      <c r="V57" s="63"/>
      <c r="W57" s="23"/>
      <c r="X57" s="24"/>
      <c r="Y57" s="23"/>
      <c r="Z57" s="25"/>
    </row>
    <row r="58" spans="1:26" thickBot="1" x14ac:dyDescent="0.3">
      <c r="A58" s="26">
        <v>3290285</v>
      </c>
      <c r="B58" s="41" t="s">
        <v>276</v>
      </c>
      <c r="C58" s="42">
        <v>2931281</v>
      </c>
      <c r="D58" s="46" t="s">
        <v>314</v>
      </c>
      <c r="E58" s="46" t="s">
        <v>315</v>
      </c>
      <c r="F58" s="43" t="s">
        <v>27</v>
      </c>
      <c r="G58" s="43">
        <v>1163</v>
      </c>
      <c r="H58" s="44" t="s">
        <v>62</v>
      </c>
      <c r="I58" s="45">
        <v>11</v>
      </c>
      <c r="J58" s="42">
        <v>2936699</v>
      </c>
      <c r="K58" s="46" t="s">
        <v>316</v>
      </c>
      <c r="L58" s="46" t="s">
        <v>317</v>
      </c>
      <c r="M58" s="43" t="s">
        <v>27</v>
      </c>
      <c r="N58" s="43">
        <v>613</v>
      </c>
      <c r="O58" s="44" t="s">
        <v>62</v>
      </c>
      <c r="P58" s="45">
        <v>6</v>
      </c>
      <c r="Q58" s="39">
        <f t="shared" si="0"/>
        <v>1776</v>
      </c>
      <c r="R58" s="20"/>
      <c r="S58" s="22"/>
      <c r="T58" s="23"/>
      <c r="U58" s="23"/>
      <c r="V58" s="63"/>
      <c r="W58" s="23"/>
      <c r="X58" s="63">
        <v>1</v>
      </c>
      <c r="Y58" s="23"/>
      <c r="Z58" s="25"/>
    </row>
    <row r="59" spans="1:26" thickBot="1" x14ac:dyDescent="0.3">
      <c r="A59" s="26">
        <v>3290285</v>
      </c>
      <c r="B59" s="41" t="s">
        <v>276</v>
      </c>
      <c r="C59" s="42">
        <v>2936760</v>
      </c>
      <c r="D59" s="46" t="s">
        <v>318</v>
      </c>
      <c r="E59" s="46" t="s">
        <v>101</v>
      </c>
      <c r="F59" s="43" t="s">
        <v>27</v>
      </c>
      <c r="G59" s="43">
        <v>599</v>
      </c>
      <c r="H59" s="44" t="s">
        <v>79</v>
      </c>
      <c r="I59" s="45">
        <v>5</v>
      </c>
      <c r="J59" s="42">
        <v>2938565</v>
      </c>
      <c r="K59" s="46" t="s">
        <v>319</v>
      </c>
      <c r="L59" s="46" t="s">
        <v>132</v>
      </c>
      <c r="M59" s="43" t="s">
        <v>27</v>
      </c>
      <c r="N59" s="43">
        <v>537</v>
      </c>
      <c r="O59" s="44" t="s">
        <v>79</v>
      </c>
      <c r="P59" s="45">
        <v>5</v>
      </c>
      <c r="Q59" s="39">
        <f t="shared" si="0"/>
        <v>1136</v>
      </c>
      <c r="R59" s="20"/>
      <c r="S59" s="22"/>
      <c r="T59" s="23"/>
      <c r="U59" s="23"/>
      <c r="V59" s="63"/>
      <c r="W59" s="23"/>
      <c r="X59" s="63">
        <v>1</v>
      </c>
      <c r="Y59" s="23"/>
      <c r="Z59" s="25"/>
    </row>
    <row r="60" spans="1:26" thickBot="1" x14ac:dyDescent="0.3">
      <c r="A60" s="26">
        <v>3290285</v>
      </c>
      <c r="B60" s="41" t="s">
        <v>276</v>
      </c>
      <c r="C60" s="42">
        <v>2938641</v>
      </c>
      <c r="D60" s="46" t="s">
        <v>192</v>
      </c>
      <c r="E60" s="46" t="s">
        <v>320</v>
      </c>
      <c r="F60" s="43" t="s">
        <v>27</v>
      </c>
      <c r="G60" s="43">
        <v>500</v>
      </c>
      <c r="H60" s="44" t="s">
        <v>62</v>
      </c>
      <c r="I60" s="45">
        <v>5</v>
      </c>
      <c r="J60" s="42">
        <v>9142681</v>
      </c>
      <c r="K60" s="46" t="s">
        <v>321</v>
      </c>
      <c r="L60" s="46" t="s">
        <v>322</v>
      </c>
      <c r="M60" s="43" t="s">
        <v>27</v>
      </c>
      <c r="N60" s="43">
        <v>500</v>
      </c>
      <c r="O60" s="44" t="s">
        <v>44</v>
      </c>
      <c r="P60" s="45">
        <v>5</v>
      </c>
      <c r="Q60" s="39">
        <f t="shared" si="0"/>
        <v>1000</v>
      </c>
      <c r="R60" s="20"/>
      <c r="S60" s="22"/>
      <c r="T60" s="23"/>
      <c r="U60" s="23"/>
      <c r="V60" s="63"/>
      <c r="W60" s="23"/>
      <c r="X60" s="63">
        <v>1</v>
      </c>
      <c r="Y60" s="23"/>
      <c r="Z60" s="25"/>
    </row>
    <row r="61" spans="1:26" thickBot="1" x14ac:dyDescent="0.3">
      <c r="A61" s="26">
        <v>3290285</v>
      </c>
      <c r="B61" s="41" t="s">
        <v>276</v>
      </c>
      <c r="C61" s="42">
        <v>9142682</v>
      </c>
      <c r="D61" s="46" t="s">
        <v>323</v>
      </c>
      <c r="E61" s="46" t="s">
        <v>324</v>
      </c>
      <c r="F61" s="43" t="s">
        <v>27</v>
      </c>
      <c r="G61" s="43">
        <v>500</v>
      </c>
      <c r="H61" s="44" t="s">
        <v>44</v>
      </c>
      <c r="I61" s="45">
        <v>5</v>
      </c>
      <c r="J61" s="42">
        <v>2938566</v>
      </c>
      <c r="K61" s="46" t="s">
        <v>325</v>
      </c>
      <c r="L61" s="46" t="s">
        <v>326</v>
      </c>
      <c r="M61" s="43" t="s">
        <v>27</v>
      </c>
      <c r="N61" s="43">
        <v>500</v>
      </c>
      <c r="O61" s="44" t="s">
        <v>62</v>
      </c>
      <c r="P61" s="45">
        <v>5</v>
      </c>
      <c r="Q61" s="39">
        <f t="shared" si="0"/>
        <v>1000</v>
      </c>
      <c r="R61" s="20"/>
      <c r="S61" s="22"/>
      <c r="T61" s="23"/>
      <c r="U61" s="23"/>
      <c r="V61" s="63"/>
      <c r="W61" s="23"/>
      <c r="X61" s="63">
        <v>1</v>
      </c>
      <c r="Y61" s="23"/>
      <c r="Z61" s="25"/>
    </row>
    <row r="62" spans="1:26" thickBot="1" x14ac:dyDescent="0.3">
      <c r="A62" s="26">
        <v>3290226</v>
      </c>
      <c r="B62" s="41" t="s">
        <v>327</v>
      </c>
      <c r="C62" s="42">
        <v>2931765</v>
      </c>
      <c r="D62" s="46" t="s">
        <v>328</v>
      </c>
      <c r="E62" s="46" t="s">
        <v>43</v>
      </c>
      <c r="F62" s="43" t="s">
        <v>27</v>
      </c>
      <c r="G62" s="43">
        <v>1297</v>
      </c>
      <c r="H62" s="44" t="s">
        <v>28</v>
      </c>
      <c r="I62" s="45">
        <v>12</v>
      </c>
      <c r="J62" s="42">
        <v>2913375</v>
      </c>
      <c r="K62" s="46" t="s">
        <v>329</v>
      </c>
      <c r="L62" s="46" t="s">
        <v>330</v>
      </c>
      <c r="M62" s="43" t="s">
        <v>27</v>
      </c>
      <c r="N62" s="43">
        <v>1329</v>
      </c>
      <c r="O62" s="44" t="s">
        <v>28</v>
      </c>
      <c r="P62" s="45">
        <v>13</v>
      </c>
      <c r="Q62" s="39">
        <f t="shared" si="0"/>
        <v>2626</v>
      </c>
      <c r="R62" s="20"/>
      <c r="S62" s="22"/>
      <c r="T62" s="63">
        <v>1</v>
      </c>
      <c r="U62" s="23"/>
      <c r="V62" s="63"/>
      <c r="W62" s="23"/>
      <c r="X62" s="24"/>
      <c r="Y62" s="23"/>
      <c r="Z62" s="25"/>
    </row>
    <row r="63" spans="1:26" thickBot="1" x14ac:dyDescent="0.3">
      <c r="A63" s="26">
        <v>3290226</v>
      </c>
      <c r="B63" s="41" t="s">
        <v>327</v>
      </c>
      <c r="C63" s="42">
        <v>2915574</v>
      </c>
      <c r="D63" s="46" t="s">
        <v>331</v>
      </c>
      <c r="E63" s="46" t="s">
        <v>332</v>
      </c>
      <c r="F63" s="43" t="s">
        <v>27</v>
      </c>
      <c r="G63" s="43">
        <v>1079</v>
      </c>
      <c r="H63" s="44" t="s">
        <v>40</v>
      </c>
      <c r="I63" s="45">
        <v>10</v>
      </c>
      <c r="J63" s="42">
        <v>2923206</v>
      </c>
      <c r="K63" s="46" t="s">
        <v>333</v>
      </c>
      <c r="L63" s="46" t="s">
        <v>166</v>
      </c>
      <c r="M63" s="43" t="s">
        <v>27</v>
      </c>
      <c r="N63" s="43">
        <v>868</v>
      </c>
      <c r="O63" s="44" t="s">
        <v>28</v>
      </c>
      <c r="P63" s="45">
        <v>8</v>
      </c>
      <c r="Q63" s="39">
        <f t="shared" si="0"/>
        <v>1947</v>
      </c>
      <c r="R63" s="20"/>
      <c r="S63" s="22"/>
      <c r="T63" s="23"/>
      <c r="U63" s="63">
        <v>1</v>
      </c>
      <c r="V63" s="63"/>
      <c r="W63" s="23"/>
      <c r="X63" s="24"/>
      <c r="Y63" s="23"/>
      <c r="Z63" s="25"/>
    </row>
    <row r="64" spans="1:26" thickBot="1" x14ac:dyDescent="0.3">
      <c r="A64" s="26">
        <v>3290255</v>
      </c>
      <c r="B64" s="41" t="s">
        <v>102</v>
      </c>
      <c r="C64" s="42">
        <v>5317036</v>
      </c>
      <c r="D64" s="46" t="s">
        <v>334</v>
      </c>
      <c r="E64" s="46" t="s">
        <v>150</v>
      </c>
      <c r="F64" s="43" t="s">
        <v>27</v>
      </c>
      <c r="G64" s="43">
        <v>880</v>
      </c>
      <c r="H64" s="44" t="s">
        <v>250</v>
      </c>
      <c r="I64" s="45">
        <v>8</v>
      </c>
      <c r="J64" s="42">
        <v>2933037</v>
      </c>
      <c r="K64" s="46" t="s">
        <v>335</v>
      </c>
      <c r="L64" s="46" t="s">
        <v>244</v>
      </c>
      <c r="M64" s="43" t="s">
        <v>27</v>
      </c>
      <c r="N64" s="43">
        <v>920</v>
      </c>
      <c r="O64" s="44" t="s">
        <v>28</v>
      </c>
      <c r="P64" s="45">
        <v>9</v>
      </c>
      <c r="Q64" s="39">
        <f t="shared" si="0"/>
        <v>1800</v>
      </c>
      <c r="R64" s="20"/>
      <c r="S64" s="22"/>
      <c r="T64" s="23"/>
      <c r="U64" s="63">
        <v>1</v>
      </c>
      <c r="V64" s="63"/>
      <c r="W64" s="23"/>
      <c r="X64" s="24"/>
      <c r="Y64" s="23"/>
      <c r="Z64" s="25"/>
    </row>
    <row r="65" spans="1:26" thickBot="1" x14ac:dyDescent="0.3">
      <c r="A65" s="26">
        <v>3290090</v>
      </c>
      <c r="B65" s="41" t="s">
        <v>153</v>
      </c>
      <c r="C65" s="42">
        <v>2918676</v>
      </c>
      <c r="D65" s="46" t="s">
        <v>336</v>
      </c>
      <c r="E65" s="46" t="s">
        <v>223</v>
      </c>
      <c r="F65" s="43" t="s">
        <v>27</v>
      </c>
      <c r="G65" s="43">
        <v>890</v>
      </c>
      <c r="H65" s="44" t="s">
        <v>40</v>
      </c>
      <c r="I65" s="45">
        <v>8</v>
      </c>
      <c r="J65" s="42">
        <v>2931852</v>
      </c>
      <c r="K65" s="46" t="s">
        <v>337</v>
      </c>
      <c r="L65" s="46" t="s">
        <v>85</v>
      </c>
      <c r="M65" s="43" t="s">
        <v>27</v>
      </c>
      <c r="N65" s="43">
        <v>714</v>
      </c>
      <c r="O65" s="44" t="s">
        <v>167</v>
      </c>
      <c r="P65" s="45">
        <v>7</v>
      </c>
      <c r="Q65" s="39">
        <f t="shared" si="0"/>
        <v>1604</v>
      </c>
      <c r="R65" s="20"/>
      <c r="S65" s="22"/>
      <c r="T65" s="23"/>
      <c r="U65" s="63">
        <v>1</v>
      </c>
      <c r="V65" s="63"/>
      <c r="W65" s="23"/>
      <c r="X65" s="24"/>
      <c r="Y65" s="23"/>
      <c r="Z65" s="25"/>
    </row>
    <row r="66" spans="1:26" thickBot="1" x14ac:dyDescent="0.3">
      <c r="A66" s="26">
        <v>3290229</v>
      </c>
      <c r="B66" s="41" t="s">
        <v>197</v>
      </c>
      <c r="C66" s="42">
        <v>2935097</v>
      </c>
      <c r="D66" s="46" t="s">
        <v>338</v>
      </c>
      <c r="E66" s="46" t="s">
        <v>339</v>
      </c>
      <c r="F66" s="43" t="s">
        <v>27</v>
      </c>
      <c r="G66" s="43">
        <v>560</v>
      </c>
      <c r="H66" s="44" t="s">
        <v>47</v>
      </c>
      <c r="I66" s="45">
        <v>5</v>
      </c>
      <c r="J66" s="42">
        <v>2936653</v>
      </c>
      <c r="K66" s="46" t="s">
        <v>340</v>
      </c>
      <c r="L66" s="46" t="s">
        <v>341</v>
      </c>
      <c r="M66" s="43" t="s">
        <v>27</v>
      </c>
      <c r="N66" s="43">
        <v>511</v>
      </c>
      <c r="O66" s="44" t="s">
        <v>72</v>
      </c>
      <c r="P66" s="45">
        <v>5</v>
      </c>
      <c r="Q66" s="39">
        <f t="shared" si="0"/>
        <v>1071</v>
      </c>
      <c r="R66" s="20"/>
      <c r="S66" s="22"/>
      <c r="T66" s="23"/>
      <c r="U66" s="23"/>
      <c r="V66" s="63"/>
      <c r="W66" s="23"/>
      <c r="X66" s="24"/>
      <c r="Y66" s="23"/>
      <c r="Z66" s="70">
        <v>1</v>
      </c>
    </row>
    <row r="67" spans="1:26" thickBot="1" x14ac:dyDescent="0.3">
      <c r="A67" s="26">
        <v>3290229</v>
      </c>
      <c r="B67" s="41" t="s">
        <v>197</v>
      </c>
      <c r="C67" s="42">
        <v>2937764</v>
      </c>
      <c r="D67" s="46" t="s">
        <v>342</v>
      </c>
      <c r="E67" s="46" t="s">
        <v>343</v>
      </c>
      <c r="F67" s="43" t="s">
        <v>27</v>
      </c>
      <c r="G67" s="43">
        <v>533</v>
      </c>
      <c r="H67" s="44" t="s">
        <v>72</v>
      </c>
      <c r="I67" s="45">
        <v>5</v>
      </c>
      <c r="J67" s="42">
        <v>2938154</v>
      </c>
      <c r="K67" s="46" t="s">
        <v>344</v>
      </c>
      <c r="L67" s="46" t="s">
        <v>122</v>
      </c>
      <c r="M67" s="43" t="s">
        <v>27</v>
      </c>
      <c r="N67" s="43">
        <v>517</v>
      </c>
      <c r="O67" s="44" t="s">
        <v>47</v>
      </c>
      <c r="P67" s="45">
        <v>5</v>
      </c>
      <c r="Q67" s="39">
        <f t="shared" si="0"/>
        <v>1050</v>
      </c>
      <c r="R67" s="20"/>
      <c r="S67" s="22"/>
      <c r="T67" s="23"/>
      <c r="U67" s="23"/>
      <c r="V67" s="63"/>
      <c r="W67" s="23"/>
      <c r="X67" s="24"/>
      <c r="Y67" s="23"/>
      <c r="Z67" s="70">
        <v>1</v>
      </c>
    </row>
    <row r="68" spans="1:26" thickBot="1" x14ac:dyDescent="0.3">
      <c r="A68" s="26">
        <v>3290229</v>
      </c>
      <c r="B68" s="41" t="s">
        <v>197</v>
      </c>
      <c r="C68" s="42">
        <v>2937948</v>
      </c>
      <c r="D68" s="46" t="s">
        <v>345</v>
      </c>
      <c r="E68" s="46" t="s">
        <v>85</v>
      </c>
      <c r="F68" s="43" t="s">
        <v>27</v>
      </c>
      <c r="G68" s="43">
        <v>551</v>
      </c>
      <c r="H68" s="44" t="s">
        <v>72</v>
      </c>
      <c r="I68" s="45">
        <v>5</v>
      </c>
      <c r="J68" s="42">
        <v>2937951</v>
      </c>
      <c r="K68" s="46" t="s">
        <v>292</v>
      </c>
      <c r="L68" s="46" t="s">
        <v>346</v>
      </c>
      <c r="M68" s="43" t="s">
        <v>27</v>
      </c>
      <c r="N68" s="43">
        <v>507</v>
      </c>
      <c r="O68" s="44" t="s">
        <v>72</v>
      </c>
      <c r="P68" s="45">
        <v>5</v>
      </c>
      <c r="Q68" s="39">
        <f t="shared" si="0"/>
        <v>1058</v>
      </c>
      <c r="R68" s="20"/>
      <c r="S68" s="22"/>
      <c r="T68" s="23"/>
      <c r="U68" s="23"/>
      <c r="V68" s="63"/>
      <c r="W68" s="23"/>
      <c r="X68" s="24"/>
      <c r="Y68" s="23"/>
      <c r="Z68" s="70">
        <v>1</v>
      </c>
    </row>
    <row r="69" spans="1:26" thickBot="1" x14ac:dyDescent="0.3">
      <c r="A69" s="26">
        <v>3290229</v>
      </c>
      <c r="B69" s="41" t="s">
        <v>197</v>
      </c>
      <c r="C69" s="42">
        <v>2937403</v>
      </c>
      <c r="D69" s="46" t="s">
        <v>347</v>
      </c>
      <c r="E69" s="46" t="s">
        <v>348</v>
      </c>
      <c r="F69" s="43" t="s">
        <v>27</v>
      </c>
      <c r="G69" s="43">
        <v>500</v>
      </c>
      <c r="H69" s="44" t="s">
        <v>44</v>
      </c>
      <c r="I69" s="45">
        <v>5</v>
      </c>
      <c r="J69" s="42">
        <v>2937039</v>
      </c>
      <c r="K69" s="46" t="s">
        <v>349</v>
      </c>
      <c r="L69" s="46" t="s">
        <v>350</v>
      </c>
      <c r="M69" s="43" t="s">
        <v>27</v>
      </c>
      <c r="N69" s="43">
        <v>500</v>
      </c>
      <c r="O69" s="44" t="s">
        <v>44</v>
      </c>
      <c r="P69" s="45">
        <v>5</v>
      </c>
      <c r="Q69" s="39">
        <f t="shared" ref="Q69:Q121" si="1">G69+N69</f>
        <v>1000</v>
      </c>
      <c r="R69" s="20"/>
      <c r="S69" s="22"/>
      <c r="T69" s="23"/>
      <c r="U69" s="23"/>
      <c r="V69" s="63"/>
      <c r="W69" s="23"/>
      <c r="X69" s="24"/>
      <c r="Y69" s="23"/>
      <c r="Z69" s="70">
        <v>1</v>
      </c>
    </row>
    <row r="70" spans="1:26" thickBot="1" x14ac:dyDescent="0.3">
      <c r="A70" s="26">
        <v>3290229</v>
      </c>
      <c r="B70" s="41" t="s">
        <v>197</v>
      </c>
      <c r="C70" s="42">
        <v>2938766</v>
      </c>
      <c r="D70" s="46" t="s">
        <v>351</v>
      </c>
      <c r="E70" s="46" t="s">
        <v>149</v>
      </c>
      <c r="F70" s="43" t="s">
        <v>27</v>
      </c>
      <c r="G70" s="43">
        <v>500</v>
      </c>
      <c r="H70" s="44" t="s">
        <v>72</v>
      </c>
      <c r="I70" s="45">
        <v>5</v>
      </c>
      <c r="J70" s="42">
        <v>2939065</v>
      </c>
      <c r="K70" s="46" t="s">
        <v>352</v>
      </c>
      <c r="L70" s="46" t="s">
        <v>353</v>
      </c>
      <c r="M70" s="43" t="s">
        <v>27</v>
      </c>
      <c r="N70" s="43">
        <v>500</v>
      </c>
      <c r="O70" s="44" t="s">
        <v>44</v>
      </c>
      <c r="P70" s="45">
        <v>5</v>
      </c>
      <c r="Q70" s="39">
        <f t="shared" si="1"/>
        <v>1000</v>
      </c>
      <c r="R70" s="20"/>
      <c r="S70" s="22"/>
      <c r="T70" s="23"/>
      <c r="U70" s="23"/>
      <c r="V70" s="63"/>
      <c r="W70" s="23"/>
      <c r="X70" s="24"/>
      <c r="Y70" s="23"/>
      <c r="Z70" s="70">
        <v>1</v>
      </c>
    </row>
    <row r="71" spans="1:26" thickBot="1" x14ac:dyDescent="0.3">
      <c r="A71" s="26">
        <v>3290229</v>
      </c>
      <c r="B71" s="41" t="s">
        <v>197</v>
      </c>
      <c r="C71" s="42">
        <v>2936180</v>
      </c>
      <c r="D71" s="46" t="s">
        <v>354</v>
      </c>
      <c r="E71" s="46" t="s">
        <v>355</v>
      </c>
      <c r="F71" s="43" t="s">
        <v>27</v>
      </c>
      <c r="G71" s="43">
        <v>529</v>
      </c>
      <c r="H71" s="44" t="s">
        <v>121</v>
      </c>
      <c r="I71" s="45">
        <v>5</v>
      </c>
      <c r="J71" s="42">
        <v>2933054</v>
      </c>
      <c r="K71" s="46" t="s">
        <v>338</v>
      </c>
      <c r="L71" s="46" t="s">
        <v>120</v>
      </c>
      <c r="M71" s="43" t="s">
        <v>27</v>
      </c>
      <c r="N71" s="43">
        <v>627</v>
      </c>
      <c r="O71" s="44" t="s">
        <v>121</v>
      </c>
      <c r="P71" s="45">
        <v>6</v>
      </c>
      <c r="Q71" s="39">
        <f t="shared" si="1"/>
        <v>1156</v>
      </c>
      <c r="R71" s="20"/>
      <c r="S71" s="22"/>
      <c r="T71" s="23"/>
      <c r="U71" s="23"/>
      <c r="V71" s="63"/>
      <c r="W71" s="23"/>
      <c r="X71" s="24"/>
      <c r="Y71" s="63">
        <v>1</v>
      </c>
      <c r="Z71" s="25"/>
    </row>
    <row r="72" spans="1:26" thickBot="1" x14ac:dyDescent="0.3">
      <c r="A72" s="26">
        <v>3290229</v>
      </c>
      <c r="B72" s="41" t="s">
        <v>197</v>
      </c>
      <c r="C72" s="42">
        <v>2932872</v>
      </c>
      <c r="D72" s="46" t="s">
        <v>356</v>
      </c>
      <c r="E72" s="46" t="s">
        <v>236</v>
      </c>
      <c r="F72" s="43" t="s">
        <v>27</v>
      </c>
      <c r="G72" s="43">
        <v>948</v>
      </c>
      <c r="H72" s="44" t="s">
        <v>121</v>
      </c>
      <c r="I72" s="45">
        <v>9</v>
      </c>
      <c r="J72" s="42">
        <v>2934650</v>
      </c>
      <c r="K72" s="46" t="s">
        <v>357</v>
      </c>
      <c r="L72" s="46" t="s">
        <v>358</v>
      </c>
      <c r="M72" s="43" t="s">
        <v>27</v>
      </c>
      <c r="N72" s="43">
        <v>611</v>
      </c>
      <c r="O72" s="44" t="s">
        <v>121</v>
      </c>
      <c r="P72" s="45">
        <v>6</v>
      </c>
      <c r="Q72" s="39">
        <f t="shared" si="1"/>
        <v>1559</v>
      </c>
      <c r="R72" s="20"/>
      <c r="S72" s="22"/>
      <c r="T72" s="23"/>
      <c r="U72" s="23"/>
      <c r="V72" s="63"/>
      <c r="W72" s="23"/>
      <c r="X72" s="24"/>
      <c r="Y72" s="63">
        <v>1</v>
      </c>
      <c r="Z72" s="25"/>
    </row>
    <row r="73" spans="1:26" thickBot="1" x14ac:dyDescent="0.3">
      <c r="A73" s="26">
        <v>3290229</v>
      </c>
      <c r="B73" s="41" t="s">
        <v>197</v>
      </c>
      <c r="C73" s="42">
        <v>2936098</v>
      </c>
      <c r="D73" s="46" t="s">
        <v>359</v>
      </c>
      <c r="E73" s="46" t="s">
        <v>101</v>
      </c>
      <c r="F73" s="43" t="s">
        <v>27</v>
      </c>
      <c r="G73" s="43">
        <v>576</v>
      </c>
      <c r="H73" s="44" t="s">
        <v>121</v>
      </c>
      <c r="I73" s="45">
        <v>5</v>
      </c>
      <c r="J73" s="42">
        <v>2936094</v>
      </c>
      <c r="K73" s="46" t="s">
        <v>352</v>
      </c>
      <c r="L73" s="46" t="s">
        <v>360</v>
      </c>
      <c r="M73" s="43" t="s">
        <v>27</v>
      </c>
      <c r="N73" s="43">
        <v>543</v>
      </c>
      <c r="O73" s="44" t="s">
        <v>121</v>
      </c>
      <c r="P73" s="45">
        <v>5</v>
      </c>
      <c r="Q73" s="39">
        <f t="shared" si="1"/>
        <v>1119</v>
      </c>
      <c r="R73" s="20"/>
      <c r="S73" s="22"/>
      <c r="T73" s="23"/>
      <c r="U73" s="23"/>
      <c r="V73" s="63"/>
      <c r="W73" s="23"/>
      <c r="X73" s="24"/>
      <c r="Y73" s="63">
        <v>1</v>
      </c>
      <c r="Z73" s="25"/>
    </row>
    <row r="74" spans="1:26" thickBot="1" x14ac:dyDescent="0.3">
      <c r="A74" s="26">
        <v>3290229</v>
      </c>
      <c r="B74" s="41" t="s">
        <v>197</v>
      </c>
      <c r="C74" s="42">
        <v>2936114</v>
      </c>
      <c r="D74" s="46" t="s">
        <v>361</v>
      </c>
      <c r="E74" s="46" t="s">
        <v>294</v>
      </c>
      <c r="F74" s="43" t="s">
        <v>27</v>
      </c>
      <c r="G74" s="43">
        <v>524</v>
      </c>
      <c r="H74" s="44" t="s">
        <v>59</v>
      </c>
      <c r="I74" s="45">
        <v>5</v>
      </c>
      <c r="J74" s="42">
        <v>2936097</v>
      </c>
      <c r="K74" s="46" t="s">
        <v>362</v>
      </c>
      <c r="L74" s="46" t="s">
        <v>363</v>
      </c>
      <c r="M74" s="43" t="s">
        <v>27</v>
      </c>
      <c r="N74" s="43">
        <v>500</v>
      </c>
      <c r="O74" s="44" t="s">
        <v>121</v>
      </c>
      <c r="P74" s="45">
        <v>5</v>
      </c>
      <c r="Q74" s="39">
        <f t="shared" si="1"/>
        <v>1024</v>
      </c>
      <c r="R74" s="20"/>
      <c r="S74" s="22"/>
      <c r="T74" s="23"/>
      <c r="U74" s="23"/>
      <c r="V74" s="63"/>
      <c r="W74" s="23"/>
      <c r="X74" s="24"/>
      <c r="Y74" s="63">
        <v>1</v>
      </c>
      <c r="Z74" s="25"/>
    </row>
    <row r="75" spans="1:26" thickBot="1" x14ac:dyDescent="0.3">
      <c r="A75" s="26">
        <v>3290229</v>
      </c>
      <c r="B75" s="41" t="s">
        <v>197</v>
      </c>
      <c r="C75" s="42">
        <v>2937899</v>
      </c>
      <c r="D75" s="46" t="s">
        <v>364</v>
      </c>
      <c r="E75" s="46" t="s">
        <v>365</v>
      </c>
      <c r="F75" s="43" t="s">
        <v>27</v>
      </c>
      <c r="G75" s="43">
        <v>530</v>
      </c>
      <c r="H75" s="44" t="s">
        <v>59</v>
      </c>
      <c r="I75" s="45">
        <v>5</v>
      </c>
      <c r="J75" s="42">
        <v>2938792</v>
      </c>
      <c r="K75" s="46" t="s">
        <v>366</v>
      </c>
      <c r="L75" s="46" t="s">
        <v>367</v>
      </c>
      <c r="M75" s="43" t="s">
        <v>27</v>
      </c>
      <c r="N75" s="43">
        <v>500</v>
      </c>
      <c r="O75" s="44" t="s">
        <v>59</v>
      </c>
      <c r="P75" s="45">
        <v>5</v>
      </c>
      <c r="Q75" s="39">
        <f t="shared" si="1"/>
        <v>1030</v>
      </c>
      <c r="R75" s="20"/>
      <c r="S75" s="22"/>
      <c r="T75" s="23"/>
      <c r="U75" s="23"/>
      <c r="V75" s="63"/>
      <c r="W75" s="23"/>
      <c r="X75" s="24"/>
      <c r="Y75" s="63">
        <v>1</v>
      </c>
      <c r="Z75" s="25"/>
    </row>
    <row r="76" spans="1:26" thickBot="1" x14ac:dyDescent="0.3">
      <c r="A76" s="26">
        <v>3290229</v>
      </c>
      <c r="B76" s="41" t="s">
        <v>197</v>
      </c>
      <c r="C76" s="42">
        <v>2937762</v>
      </c>
      <c r="D76" s="46" t="s">
        <v>368</v>
      </c>
      <c r="E76" s="46" t="s">
        <v>136</v>
      </c>
      <c r="F76" s="43" t="s">
        <v>27</v>
      </c>
      <c r="G76" s="43">
        <v>547</v>
      </c>
      <c r="H76" s="44" t="s">
        <v>47</v>
      </c>
      <c r="I76" s="45">
        <v>5</v>
      </c>
      <c r="J76" s="42">
        <v>2935346</v>
      </c>
      <c r="K76" s="46" t="s">
        <v>369</v>
      </c>
      <c r="L76" s="46" t="s">
        <v>42</v>
      </c>
      <c r="M76" s="43" t="s">
        <v>27</v>
      </c>
      <c r="N76" s="43">
        <v>642</v>
      </c>
      <c r="O76" s="44" t="s">
        <v>59</v>
      </c>
      <c r="P76" s="45">
        <v>6</v>
      </c>
      <c r="Q76" s="39">
        <f t="shared" si="1"/>
        <v>1189</v>
      </c>
      <c r="R76" s="20"/>
      <c r="S76" s="22"/>
      <c r="T76" s="23"/>
      <c r="U76" s="23"/>
      <c r="V76" s="63"/>
      <c r="W76" s="23"/>
      <c r="X76" s="24"/>
      <c r="Y76" s="63">
        <v>1</v>
      </c>
      <c r="Z76" s="25"/>
    </row>
    <row r="77" spans="1:26" thickBot="1" x14ac:dyDescent="0.3">
      <c r="A77" s="26">
        <v>3290229</v>
      </c>
      <c r="B77" s="41" t="s">
        <v>197</v>
      </c>
      <c r="C77" s="42">
        <v>2932870</v>
      </c>
      <c r="D77" s="46" t="s">
        <v>370</v>
      </c>
      <c r="E77" s="46" t="s">
        <v>140</v>
      </c>
      <c r="F77" s="43" t="s">
        <v>27</v>
      </c>
      <c r="G77" s="43">
        <v>892</v>
      </c>
      <c r="H77" s="44" t="s">
        <v>79</v>
      </c>
      <c r="I77" s="45">
        <v>8</v>
      </c>
      <c r="J77" s="42">
        <v>2934019</v>
      </c>
      <c r="K77" s="46" t="s">
        <v>349</v>
      </c>
      <c r="L77" s="46" t="s">
        <v>371</v>
      </c>
      <c r="M77" s="43" t="s">
        <v>27</v>
      </c>
      <c r="N77" s="43">
        <v>595</v>
      </c>
      <c r="O77" s="44" t="s">
        <v>62</v>
      </c>
      <c r="P77" s="45">
        <v>5</v>
      </c>
      <c r="Q77" s="39">
        <f t="shared" si="1"/>
        <v>1487</v>
      </c>
      <c r="R77" s="20"/>
      <c r="S77" s="22"/>
      <c r="T77" s="23"/>
      <c r="U77" s="23"/>
      <c r="V77" s="63"/>
      <c r="W77" s="23"/>
      <c r="X77" s="63">
        <v>1</v>
      </c>
      <c r="Y77" s="23"/>
      <c r="Z77" s="25"/>
    </row>
    <row r="78" spans="1:26" thickBot="1" x14ac:dyDescent="0.3">
      <c r="A78" s="26">
        <v>3290229</v>
      </c>
      <c r="B78" s="41" t="s">
        <v>197</v>
      </c>
      <c r="C78" s="42">
        <v>2934251</v>
      </c>
      <c r="D78" s="46" t="s">
        <v>372</v>
      </c>
      <c r="E78" s="46" t="s">
        <v>373</v>
      </c>
      <c r="F78" s="43" t="s">
        <v>27</v>
      </c>
      <c r="G78" s="43">
        <v>1622</v>
      </c>
      <c r="H78" s="44" t="s">
        <v>167</v>
      </c>
      <c r="I78" s="45">
        <v>16</v>
      </c>
      <c r="J78" s="42">
        <v>2931060</v>
      </c>
      <c r="K78" s="46" t="s">
        <v>374</v>
      </c>
      <c r="L78" s="46" t="s">
        <v>375</v>
      </c>
      <c r="M78" s="43" t="s">
        <v>27</v>
      </c>
      <c r="N78" s="43">
        <v>1639</v>
      </c>
      <c r="O78" s="44" t="s">
        <v>111</v>
      </c>
      <c r="P78" s="45">
        <v>16</v>
      </c>
      <c r="Q78" s="39">
        <f t="shared" si="1"/>
        <v>3261</v>
      </c>
      <c r="R78" s="20"/>
      <c r="S78" s="22"/>
      <c r="T78" s="23"/>
      <c r="U78" s="23"/>
      <c r="V78" s="63"/>
      <c r="W78" s="63">
        <v>1</v>
      </c>
      <c r="X78" s="24"/>
      <c r="Y78" s="23"/>
      <c r="Z78" s="25"/>
    </row>
    <row r="79" spans="1:26" thickBot="1" x14ac:dyDescent="0.3">
      <c r="A79" s="26">
        <v>3290229</v>
      </c>
      <c r="B79" s="41" t="s">
        <v>197</v>
      </c>
      <c r="C79" s="42">
        <v>2932720</v>
      </c>
      <c r="D79" s="46" t="s">
        <v>376</v>
      </c>
      <c r="E79" s="46" t="s">
        <v>377</v>
      </c>
      <c r="F79" s="43" t="s">
        <v>27</v>
      </c>
      <c r="G79" s="43">
        <v>1193</v>
      </c>
      <c r="H79" s="44" t="s">
        <v>111</v>
      </c>
      <c r="I79" s="45">
        <v>11</v>
      </c>
      <c r="J79" s="42">
        <v>2931690</v>
      </c>
      <c r="K79" s="46" t="s">
        <v>378</v>
      </c>
      <c r="L79" s="46" t="s">
        <v>379</v>
      </c>
      <c r="M79" s="43" t="s">
        <v>27</v>
      </c>
      <c r="N79" s="43">
        <v>722</v>
      </c>
      <c r="O79" s="44" t="s">
        <v>31</v>
      </c>
      <c r="P79" s="45">
        <v>7</v>
      </c>
      <c r="Q79" s="39">
        <f t="shared" si="1"/>
        <v>1915</v>
      </c>
      <c r="R79" s="20"/>
      <c r="S79" s="22"/>
      <c r="T79" s="23"/>
      <c r="U79" s="23"/>
      <c r="V79" s="63"/>
      <c r="W79" s="63">
        <v>1</v>
      </c>
      <c r="X79" s="24"/>
      <c r="Y79" s="23"/>
      <c r="Z79" s="25"/>
    </row>
    <row r="80" spans="1:26" thickBot="1" x14ac:dyDescent="0.3">
      <c r="A80" s="26">
        <v>3290044</v>
      </c>
      <c r="B80" s="41" t="s">
        <v>382</v>
      </c>
      <c r="C80" s="42">
        <v>2926536</v>
      </c>
      <c r="D80" s="46" t="s">
        <v>383</v>
      </c>
      <c r="E80" s="46" t="s">
        <v>384</v>
      </c>
      <c r="F80" s="43" t="s">
        <v>27</v>
      </c>
      <c r="G80" s="43">
        <v>1785</v>
      </c>
      <c r="H80" s="44" t="s">
        <v>28</v>
      </c>
      <c r="I80" s="45">
        <v>17</v>
      </c>
      <c r="J80" s="42">
        <v>2929018</v>
      </c>
      <c r="K80" s="46" t="s">
        <v>385</v>
      </c>
      <c r="L80" s="46" t="s">
        <v>386</v>
      </c>
      <c r="M80" s="43" t="s">
        <v>27</v>
      </c>
      <c r="N80" s="43">
        <v>1708</v>
      </c>
      <c r="O80" s="44" t="s">
        <v>28</v>
      </c>
      <c r="P80" s="45">
        <v>17</v>
      </c>
      <c r="Q80" s="39">
        <f t="shared" si="1"/>
        <v>3493</v>
      </c>
      <c r="R80" s="20"/>
      <c r="S80" s="65">
        <v>1</v>
      </c>
      <c r="T80" s="23"/>
      <c r="U80" s="23"/>
      <c r="V80" s="63"/>
      <c r="W80" s="23"/>
      <c r="X80" s="24"/>
      <c r="Y80" s="23"/>
      <c r="Z80" s="25"/>
    </row>
    <row r="81" spans="1:26" thickBot="1" x14ac:dyDescent="0.3">
      <c r="A81" s="26">
        <v>3290044</v>
      </c>
      <c r="B81" s="41" t="s">
        <v>382</v>
      </c>
      <c r="C81" s="42">
        <v>2931421</v>
      </c>
      <c r="D81" s="46" t="s">
        <v>387</v>
      </c>
      <c r="E81" s="46" t="s">
        <v>26</v>
      </c>
      <c r="F81" s="43" t="s">
        <v>27</v>
      </c>
      <c r="G81" s="43">
        <v>1069</v>
      </c>
      <c r="H81" s="44" t="s">
        <v>167</v>
      </c>
      <c r="I81" s="45">
        <v>10</v>
      </c>
      <c r="J81" s="42">
        <v>2928843</v>
      </c>
      <c r="K81" s="46" t="s">
        <v>388</v>
      </c>
      <c r="L81" s="46" t="s">
        <v>389</v>
      </c>
      <c r="M81" s="43" t="s">
        <v>27</v>
      </c>
      <c r="N81" s="43">
        <v>1575</v>
      </c>
      <c r="O81" s="44" t="s">
        <v>167</v>
      </c>
      <c r="P81" s="45">
        <v>15</v>
      </c>
      <c r="Q81" s="39">
        <f t="shared" si="1"/>
        <v>2644</v>
      </c>
      <c r="R81" s="20"/>
      <c r="S81" s="22"/>
      <c r="T81" s="23"/>
      <c r="U81" s="23"/>
      <c r="V81" s="63"/>
      <c r="W81" s="63">
        <v>1</v>
      </c>
      <c r="X81" s="24"/>
      <c r="Y81" s="23"/>
      <c r="Z81" s="25"/>
    </row>
    <row r="82" spans="1:26" thickBot="1" x14ac:dyDescent="0.3">
      <c r="A82" s="26">
        <v>3290044</v>
      </c>
      <c r="B82" s="41" t="s">
        <v>382</v>
      </c>
      <c r="C82" s="42">
        <v>2922013</v>
      </c>
      <c r="D82" s="46" t="s">
        <v>390</v>
      </c>
      <c r="E82" s="46" t="s">
        <v>249</v>
      </c>
      <c r="F82" s="43" t="s">
        <v>27</v>
      </c>
      <c r="G82" s="43">
        <v>1477</v>
      </c>
      <c r="H82" s="44" t="s">
        <v>28</v>
      </c>
      <c r="I82" s="45">
        <v>14</v>
      </c>
      <c r="J82" s="42">
        <v>748179</v>
      </c>
      <c r="K82" s="46" t="s">
        <v>391</v>
      </c>
      <c r="L82" s="46" t="s">
        <v>260</v>
      </c>
      <c r="M82" s="43" t="s">
        <v>27</v>
      </c>
      <c r="N82" s="43">
        <v>1416</v>
      </c>
      <c r="O82" s="44" t="s">
        <v>28</v>
      </c>
      <c r="P82" s="45">
        <v>14</v>
      </c>
      <c r="Q82" s="39">
        <f t="shared" si="1"/>
        <v>2893</v>
      </c>
      <c r="R82" s="20"/>
      <c r="S82" s="22"/>
      <c r="T82" s="63">
        <v>1</v>
      </c>
      <c r="U82" s="23"/>
      <c r="V82" s="63"/>
      <c r="W82" s="23"/>
      <c r="X82" s="24"/>
      <c r="Y82" s="23"/>
      <c r="Z82" s="25"/>
    </row>
    <row r="83" spans="1:26" thickBot="1" x14ac:dyDescent="0.3">
      <c r="A83" s="26">
        <v>3290052</v>
      </c>
      <c r="B83" s="41" t="s">
        <v>233</v>
      </c>
      <c r="C83" s="42">
        <v>2936522</v>
      </c>
      <c r="D83" s="46" t="s">
        <v>392</v>
      </c>
      <c r="E83" s="46" t="s">
        <v>85</v>
      </c>
      <c r="F83" s="43" t="s">
        <v>27</v>
      </c>
      <c r="G83" s="43">
        <v>503</v>
      </c>
      <c r="H83" s="44" t="s">
        <v>44</v>
      </c>
      <c r="I83" s="45">
        <v>5</v>
      </c>
      <c r="J83" s="42">
        <v>2936193</v>
      </c>
      <c r="K83" s="46" t="s">
        <v>393</v>
      </c>
      <c r="L83" s="46" t="s">
        <v>132</v>
      </c>
      <c r="M83" s="43" t="s">
        <v>27</v>
      </c>
      <c r="N83" s="43">
        <v>500</v>
      </c>
      <c r="O83" s="44" t="s">
        <v>44</v>
      </c>
      <c r="P83" s="45">
        <v>5</v>
      </c>
      <c r="Q83" s="39">
        <f t="shared" si="1"/>
        <v>1003</v>
      </c>
      <c r="R83" s="20"/>
      <c r="S83" s="22"/>
      <c r="T83" s="23"/>
      <c r="U83" s="23"/>
      <c r="V83" s="63"/>
      <c r="W83" s="23"/>
      <c r="X83" s="24"/>
      <c r="Y83" s="23"/>
      <c r="Z83" s="70">
        <v>1</v>
      </c>
    </row>
    <row r="84" spans="1:26" thickBot="1" x14ac:dyDescent="0.3">
      <c r="A84" s="26">
        <v>3290052</v>
      </c>
      <c r="B84" s="41" t="s">
        <v>233</v>
      </c>
      <c r="C84" s="42">
        <v>2936728</v>
      </c>
      <c r="D84" s="46" t="s">
        <v>394</v>
      </c>
      <c r="E84" s="46" t="s">
        <v>395</v>
      </c>
      <c r="F84" s="43" t="s">
        <v>27</v>
      </c>
      <c r="G84" s="43">
        <v>540</v>
      </c>
      <c r="H84" s="44" t="s">
        <v>47</v>
      </c>
      <c r="I84" s="45">
        <v>5</v>
      </c>
      <c r="J84" s="42">
        <v>2928741</v>
      </c>
      <c r="K84" s="46" t="s">
        <v>396</v>
      </c>
      <c r="L84" s="46" t="s">
        <v>397</v>
      </c>
      <c r="M84" s="43" t="s">
        <v>27</v>
      </c>
      <c r="N84" s="43">
        <v>500</v>
      </c>
      <c r="O84" s="44" t="s">
        <v>47</v>
      </c>
      <c r="P84" s="45">
        <v>5</v>
      </c>
      <c r="Q84" s="39">
        <f t="shared" si="1"/>
        <v>1040</v>
      </c>
      <c r="R84" s="20"/>
      <c r="S84" s="22"/>
      <c r="T84" s="23"/>
      <c r="U84" s="23"/>
      <c r="V84" s="63"/>
      <c r="W84" s="23"/>
      <c r="X84" s="24"/>
      <c r="Y84" s="23"/>
      <c r="Z84" s="70">
        <v>1</v>
      </c>
    </row>
    <row r="85" spans="1:26" thickBot="1" x14ac:dyDescent="0.3">
      <c r="A85" s="26">
        <v>3290052</v>
      </c>
      <c r="B85" s="41" t="s">
        <v>233</v>
      </c>
      <c r="C85" s="42">
        <v>2936286</v>
      </c>
      <c r="D85" s="46" t="s">
        <v>398</v>
      </c>
      <c r="E85" s="46" t="s">
        <v>395</v>
      </c>
      <c r="F85" s="43" t="s">
        <v>27</v>
      </c>
      <c r="G85" s="43">
        <v>500</v>
      </c>
      <c r="H85" s="44" t="s">
        <v>44</v>
      </c>
      <c r="I85" s="45">
        <v>5</v>
      </c>
      <c r="J85" s="42">
        <v>2936780</v>
      </c>
      <c r="K85" s="46" t="s">
        <v>399</v>
      </c>
      <c r="L85" s="46" t="s">
        <v>400</v>
      </c>
      <c r="M85" s="43" t="s">
        <v>27</v>
      </c>
      <c r="N85" s="43">
        <v>500</v>
      </c>
      <c r="O85" s="44" t="s">
        <v>47</v>
      </c>
      <c r="P85" s="45">
        <v>5</v>
      </c>
      <c r="Q85" s="39">
        <f t="shared" si="1"/>
        <v>1000</v>
      </c>
      <c r="R85" s="20"/>
      <c r="S85" s="22"/>
      <c r="T85" s="23"/>
      <c r="U85" s="23"/>
      <c r="V85" s="63"/>
      <c r="W85" s="23"/>
      <c r="X85" s="24"/>
      <c r="Y85" s="23"/>
      <c r="Z85" s="70">
        <v>1</v>
      </c>
    </row>
    <row r="86" spans="1:26" thickBot="1" x14ac:dyDescent="0.3">
      <c r="A86" s="26">
        <v>3290052</v>
      </c>
      <c r="B86" s="41" t="s">
        <v>233</v>
      </c>
      <c r="C86" s="42">
        <v>2936727</v>
      </c>
      <c r="D86" s="46" t="s">
        <v>235</v>
      </c>
      <c r="E86" s="46" t="s">
        <v>138</v>
      </c>
      <c r="F86" s="43" t="s">
        <v>27</v>
      </c>
      <c r="G86" s="43">
        <v>500</v>
      </c>
      <c r="H86" s="44" t="s">
        <v>47</v>
      </c>
      <c r="I86" s="45">
        <v>5</v>
      </c>
      <c r="J86" s="42">
        <v>2936716</v>
      </c>
      <c r="K86" s="46" t="s">
        <v>401</v>
      </c>
      <c r="L86" s="46" t="s">
        <v>101</v>
      </c>
      <c r="M86" s="43" t="s">
        <v>27</v>
      </c>
      <c r="N86" s="43">
        <v>500</v>
      </c>
      <c r="O86" s="44" t="s">
        <v>47</v>
      </c>
      <c r="P86" s="45">
        <v>5</v>
      </c>
      <c r="Q86" s="39">
        <f t="shared" si="1"/>
        <v>1000</v>
      </c>
      <c r="R86" s="20"/>
      <c r="S86" s="22"/>
      <c r="T86" s="23"/>
      <c r="U86" s="23"/>
      <c r="V86" s="63"/>
      <c r="W86" s="23"/>
      <c r="X86" s="24"/>
      <c r="Y86" s="23"/>
      <c r="Z86" s="70">
        <v>1</v>
      </c>
    </row>
    <row r="87" spans="1:26" thickBot="1" x14ac:dyDescent="0.3">
      <c r="A87" s="26">
        <v>3290052</v>
      </c>
      <c r="B87" s="41" t="s">
        <v>233</v>
      </c>
      <c r="C87" s="42">
        <v>2935159</v>
      </c>
      <c r="D87" s="46" t="s">
        <v>402</v>
      </c>
      <c r="E87" s="46" t="s">
        <v>199</v>
      </c>
      <c r="F87" s="43" t="s">
        <v>27</v>
      </c>
      <c r="G87" s="43">
        <v>665</v>
      </c>
      <c r="H87" s="44" t="s">
        <v>79</v>
      </c>
      <c r="I87" s="45">
        <v>6</v>
      </c>
      <c r="J87" s="42">
        <v>2936733</v>
      </c>
      <c r="K87" s="46" t="s">
        <v>403</v>
      </c>
      <c r="L87" s="46" t="s">
        <v>61</v>
      </c>
      <c r="M87" s="43" t="s">
        <v>27</v>
      </c>
      <c r="N87" s="43">
        <v>611</v>
      </c>
      <c r="O87" s="44" t="s">
        <v>79</v>
      </c>
      <c r="P87" s="45">
        <v>6</v>
      </c>
      <c r="Q87" s="39">
        <f t="shared" si="1"/>
        <v>1276</v>
      </c>
      <c r="R87" s="20"/>
      <c r="S87" s="22"/>
      <c r="T87" s="23"/>
      <c r="U87" s="23"/>
      <c r="V87" s="63"/>
      <c r="W87" s="23"/>
      <c r="X87" s="63">
        <v>1</v>
      </c>
      <c r="Y87" s="23"/>
      <c r="Z87" s="25"/>
    </row>
    <row r="88" spans="1:26" thickBot="1" x14ac:dyDescent="0.3">
      <c r="A88" s="26">
        <v>3290052</v>
      </c>
      <c r="B88" s="41" t="s">
        <v>233</v>
      </c>
      <c r="C88" s="42">
        <v>2937776</v>
      </c>
      <c r="D88" s="46" t="s">
        <v>404</v>
      </c>
      <c r="E88" s="46" t="s">
        <v>267</v>
      </c>
      <c r="F88" s="43" t="s">
        <v>27</v>
      </c>
      <c r="G88" s="43">
        <v>500</v>
      </c>
      <c r="H88" s="44" t="s">
        <v>62</v>
      </c>
      <c r="I88" s="45">
        <v>5</v>
      </c>
      <c r="J88" s="42">
        <v>2938828</v>
      </c>
      <c r="K88" s="46" t="s">
        <v>405</v>
      </c>
      <c r="L88" s="46" t="s">
        <v>406</v>
      </c>
      <c r="M88" s="43" t="s">
        <v>27</v>
      </c>
      <c r="N88" s="43">
        <v>500</v>
      </c>
      <c r="O88" s="44" t="s">
        <v>121</v>
      </c>
      <c r="P88" s="45">
        <v>5</v>
      </c>
      <c r="Q88" s="39">
        <f t="shared" si="1"/>
        <v>1000</v>
      </c>
      <c r="R88" s="20"/>
      <c r="S88" s="22"/>
      <c r="T88" s="23"/>
      <c r="U88" s="23"/>
      <c r="V88" s="63"/>
      <c r="W88" s="23"/>
      <c r="X88" s="63">
        <v>1</v>
      </c>
      <c r="Y88" s="23"/>
      <c r="Z88" s="25"/>
    </row>
    <row r="89" spans="1:26" thickBot="1" x14ac:dyDescent="0.3">
      <c r="A89" s="26">
        <v>3290052</v>
      </c>
      <c r="B89" s="41" t="s">
        <v>233</v>
      </c>
      <c r="C89" s="42">
        <v>2931289</v>
      </c>
      <c r="D89" s="46" t="s">
        <v>407</v>
      </c>
      <c r="E89" s="46" t="s">
        <v>408</v>
      </c>
      <c r="F89" s="43" t="s">
        <v>27</v>
      </c>
      <c r="G89" s="43">
        <v>1715</v>
      </c>
      <c r="H89" s="44" t="s">
        <v>111</v>
      </c>
      <c r="I89" s="45">
        <v>17</v>
      </c>
      <c r="J89" s="42">
        <v>318254</v>
      </c>
      <c r="K89" s="46" t="s">
        <v>392</v>
      </c>
      <c r="L89" s="46" t="s">
        <v>42</v>
      </c>
      <c r="M89" s="43" t="s">
        <v>27</v>
      </c>
      <c r="N89" s="43">
        <v>1862</v>
      </c>
      <c r="O89" s="44" t="s">
        <v>28</v>
      </c>
      <c r="P89" s="45">
        <v>18</v>
      </c>
      <c r="Q89" s="39">
        <f t="shared" si="1"/>
        <v>3577</v>
      </c>
      <c r="R89" s="20"/>
      <c r="S89" s="65">
        <v>1</v>
      </c>
      <c r="T89" s="23"/>
      <c r="U89" s="23"/>
      <c r="V89" s="63"/>
      <c r="W89" s="23"/>
      <c r="X89" s="24"/>
      <c r="Y89" s="23"/>
      <c r="Z89" s="25"/>
    </row>
    <row r="90" spans="1:26" thickBot="1" x14ac:dyDescent="0.3">
      <c r="A90" s="26">
        <v>3290273</v>
      </c>
      <c r="B90" s="41" t="s">
        <v>409</v>
      </c>
      <c r="C90" s="42">
        <v>2936060</v>
      </c>
      <c r="D90" s="46" t="s">
        <v>410</v>
      </c>
      <c r="E90" s="46" t="s">
        <v>411</v>
      </c>
      <c r="F90" s="43" t="s">
        <v>27</v>
      </c>
      <c r="G90" s="43">
        <v>500</v>
      </c>
      <c r="H90" s="44" t="s">
        <v>72</v>
      </c>
      <c r="I90" s="45">
        <v>5</v>
      </c>
      <c r="J90" s="42">
        <v>2935709</v>
      </c>
      <c r="K90" s="46" t="s">
        <v>412</v>
      </c>
      <c r="L90" s="46" t="s">
        <v>413</v>
      </c>
      <c r="M90" s="43" t="s">
        <v>27</v>
      </c>
      <c r="N90" s="43">
        <v>515</v>
      </c>
      <c r="O90" s="44" t="s">
        <v>72</v>
      </c>
      <c r="P90" s="45">
        <v>5</v>
      </c>
      <c r="Q90" s="39">
        <f t="shared" si="1"/>
        <v>1015</v>
      </c>
      <c r="R90" s="20"/>
      <c r="S90" s="22"/>
      <c r="T90" s="23"/>
      <c r="U90" s="23"/>
      <c r="V90" s="63"/>
      <c r="W90" s="23"/>
      <c r="X90" s="24"/>
      <c r="Y90" s="23"/>
      <c r="Z90" s="70">
        <v>1</v>
      </c>
    </row>
    <row r="91" spans="1:26" thickBot="1" x14ac:dyDescent="0.3">
      <c r="A91" s="26">
        <v>3290284</v>
      </c>
      <c r="B91" s="41" t="s">
        <v>418</v>
      </c>
      <c r="C91" s="42">
        <v>2937645</v>
      </c>
      <c r="D91" s="46" t="s">
        <v>419</v>
      </c>
      <c r="E91" s="46" t="s">
        <v>26</v>
      </c>
      <c r="F91" s="43" t="s">
        <v>27</v>
      </c>
      <c r="G91" s="43">
        <v>689</v>
      </c>
      <c r="H91" s="44" t="s">
        <v>28</v>
      </c>
      <c r="I91" s="45">
        <v>6</v>
      </c>
      <c r="J91" s="42">
        <v>2933963</v>
      </c>
      <c r="K91" s="46" t="s">
        <v>420</v>
      </c>
      <c r="L91" s="46" t="s">
        <v>42</v>
      </c>
      <c r="M91" s="43" t="s">
        <v>27</v>
      </c>
      <c r="N91" s="43">
        <v>846</v>
      </c>
      <c r="O91" s="44" t="s">
        <v>28</v>
      </c>
      <c r="P91" s="45">
        <v>8</v>
      </c>
      <c r="Q91" s="39">
        <f t="shared" si="1"/>
        <v>1535</v>
      </c>
      <c r="R91" s="20"/>
      <c r="S91" s="22"/>
      <c r="T91" s="23"/>
      <c r="U91" s="63">
        <v>1</v>
      </c>
      <c r="V91" s="63"/>
      <c r="W91" s="23"/>
      <c r="X91" s="24"/>
      <c r="Y91" s="23"/>
      <c r="Z91" s="25"/>
    </row>
    <row r="92" spans="1:26" thickBot="1" x14ac:dyDescent="0.3">
      <c r="A92" s="26">
        <v>3290284</v>
      </c>
      <c r="B92" s="41" t="s">
        <v>418</v>
      </c>
      <c r="C92" s="42">
        <v>2211139</v>
      </c>
      <c r="D92" s="46" t="s">
        <v>421</v>
      </c>
      <c r="E92" s="46" t="s">
        <v>162</v>
      </c>
      <c r="F92" s="43" t="s">
        <v>27</v>
      </c>
      <c r="G92" s="43">
        <v>1030</v>
      </c>
      <c r="H92" s="44" t="s">
        <v>40</v>
      </c>
      <c r="I92" s="45">
        <v>10</v>
      </c>
      <c r="J92" s="42">
        <v>2929170</v>
      </c>
      <c r="K92" s="46" t="s">
        <v>422</v>
      </c>
      <c r="L92" s="46" t="s">
        <v>249</v>
      </c>
      <c r="M92" s="43" t="s">
        <v>27</v>
      </c>
      <c r="N92" s="43">
        <v>767</v>
      </c>
      <c r="O92" s="44" t="s">
        <v>40</v>
      </c>
      <c r="P92" s="45">
        <v>7</v>
      </c>
      <c r="Q92" s="39">
        <f t="shared" si="1"/>
        <v>1797</v>
      </c>
      <c r="R92" s="20"/>
      <c r="S92" s="22"/>
      <c r="T92" s="23"/>
      <c r="U92" s="63">
        <v>1</v>
      </c>
      <c r="V92" s="63"/>
      <c r="W92" s="23"/>
      <c r="X92" s="24"/>
      <c r="Y92" s="23"/>
      <c r="Z92" s="25"/>
    </row>
    <row r="93" spans="1:26" thickBot="1" x14ac:dyDescent="0.3">
      <c r="A93" s="26">
        <v>3290221</v>
      </c>
      <c r="B93" s="41" t="s">
        <v>423</v>
      </c>
      <c r="C93" s="42">
        <v>2929781</v>
      </c>
      <c r="D93" s="46" t="s">
        <v>424</v>
      </c>
      <c r="E93" s="46" t="s">
        <v>199</v>
      </c>
      <c r="F93" s="43" t="s">
        <v>27</v>
      </c>
      <c r="G93" s="43">
        <v>1412</v>
      </c>
      <c r="H93" s="44" t="s">
        <v>28</v>
      </c>
      <c r="I93" s="45">
        <v>14</v>
      </c>
      <c r="J93" s="42">
        <v>226769</v>
      </c>
      <c r="K93" s="46" t="s">
        <v>425</v>
      </c>
      <c r="L93" s="46" t="s">
        <v>426</v>
      </c>
      <c r="M93" s="43" t="s">
        <v>27</v>
      </c>
      <c r="N93" s="43">
        <v>1555</v>
      </c>
      <c r="O93" s="44" t="s">
        <v>28</v>
      </c>
      <c r="P93" s="45">
        <v>15</v>
      </c>
      <c r="Q93" s="39">
        <f t="shared" si="1"/>
        <v>2967</v>
      </c>
      <c r="R93" s="20"/>
      <c r="S93" s="22"/>
      <c r="T93" s="63">
        <v>1</v>
      </c>
      <c r="U93" s="23"/>
      <c r="V93" s="63"/>
      <c r="W93" s="23"/>
      <c r="X93" s="24"/>
      <c r="Y93" s="23"/>
      <c r="Z93" s="25"/>
    </row>
    <row r="94" spans="1:26" thickBot="1" x14ac:dyDescent="0.3">
      <c r="A94" s="26">
        <v>3290221</v>
      </c>
      <c r="B94" s="41" t="s">
        <v>423</v>
      </c>
      <c r="C94" s="42">
        <v>2933824</v>
      </c>
      <c r="D94" s="46" t="s">
        <v>427</v>
      </c>
      <c r="E94" s="46" t="s">
        <v>120</v>
      </c>
      <c r="F94" s="43" t="s">
        <v>27</v>
      </c>
      <c r="G94" s="43">
        <v>1400</v>
      </c>
      <c r="H94" s="44" t="s">
        <v>167</v>
      </c>
      <c r="I94" s="45">
        <v>14</v>
      </c>
      <c r="J94" s="42">
        <v>2930524</v>
      </c>
      <c r="K94" s="46" t="s">
        <v>428</v>
      </c>
      <c r="L94" s="46" t="s">
        <v>140</v>
      </c>
      <c r="M94" s="43" t="s">
        <v>27</v>
      </c>
      <c r="N94" s="43">
        <v>1322</v>
      </c>
      <c r="O94" s="44" t="s">
        <v>167</v>
      </c>
      <c r="P94" s="45">
        <v>13</v>
      </c>
      <c r="Q94" s="39">
        <f t="shared" si="1"/>
        <v>2722</v>
      </c>
      <c r="R94" s="20"/>
      <c r="S94" s="22"/>
      <c r="T94" s="23"/>
      <c r="U94" s="23"/>
      <c r="V94" s="63"/>
      <c r="W94" s="63">
        <v>1</v>
      </c>
      <c r="X94" s="24"/>
      <c r="Y94" s="23"/>
      <c r="Z94" s="25"/>
    </row>
    <row r="95" spans="1:26" thickBot="1" x14ac:dyDescent="0.3">
      <c r="A95" s="26">
        <v>3290221</v>
      </c>
      <c r="B95" s="41" t="s">
        <v>423</v>
      </c>
      <c r="C95" s="42">
        <v>2936793</v>
      </c>
      <c r="D95" s="46" t="s">
        <v>429</v>
      </c>
      <c r="E95" s="46" t="s">
        <v>244</v>
      </c>
      <c r="F95" s="43" t="s">
        <v>27</v>
      </c>
      <c r="G95" s="43">
        <v>641</v>
      </c>
      <c r="H95" s="44" t="s">
        <v>59</v>
      </c>
      <c r="I95" s="45">
        <v>6</v>
      </c>
      <c r="J95" s="42">
        <v>2936376</v>
      </c>
      <c r="K95" s="46" t="s">
        <v>430</v>
      </c>
      <c r="L95" s="46" t="s">
        <v>365</v>
      </c>
      <c r="M95" s="43" t="s">
        <v>27</v>
      </c>
      <c r="N95" s="43">
        <v>500</v>
      </c>
      <c r="O95" s="44" t="s">
        <v>59</v>
      </c>
      <c r="P95" s="45">
        <v>5</v>
      </c>
      <c r="Q95" s="39">
        <f t="shared" si="1"/>
        <v>1141</v>
      </c>
      <c r="R95" s="20"/>
      <c r="S95" s="22"/>
      <c r="T95" s="23"/>
      <c r="U95" s="23"/>
      <c r="V95" s="63"/>
      <c r="W95" s="23"/>
      <c r="X95" s="24"/>
      <c r="Y95" s="63">
        <v>1</v>
      </c>
      <c r="Z95" s="25"/>
    </row>
    <row r="96" spans="1:26" thickBot="1" x14ac:dyDescent="0.3">
      <c r="A96" s="26">
        <v>3290087</v>
      </c>
      <c r="B96" s="41" t="s">
        <v>143</v>
      </c>
      <c r="C96" s="42">
        <v>2914452</v>
      </c>
      <c r="D96" s="46" t="s">
        <v>437</v>
      </c>
      <c r="E96" s="46" t="s">
        <v>346</v>
      </c>
      <c r="F96" s="43" t="s">
        <v>27</v>
      </c>
      <c r="G96" s="43">
        <v>1812</v>
      </c>
      <c r="H96" s="44" t="s">
        <v>28</v>
      </c>
      <c r="I96" s="45">
        <v>18</v>
      </c>
      <c r="J96" s="42">
        <v>292623</v>
      </c>
      <c r="K96" s="46" t="s">
        <v>257</v>
      </c>
      <c r="L96" s="46" t="s">
        <v>240</v>
      </c>
      <c r="M96" s="43" t="s">
        <v>27</v>
      </c>
      <c r="N96" s="43">
        <v>2012</v>
      </c>
      <c r="O96" s="44" t="s">
        <v>40</v>
      </c>
      <c r="P96" s="45">
        <v>20</v>
      </c>
      <c r="Q96" s="39">
        <f t="shared" si="1"/>
        <v>3824</v>
      </c>
      <c r="R96" s="20"/>
      <c r="S96" s="65">
        <v>1</v>
      </c>
      <c r="T96" s="23"/>
      <c r="U96" s="23"/>
      <c r="V96" s="63"/>
      <c r="W96" s="23"/>
      <c r="X96" s="24"/>
      <c r="Y96" s="23"/>
      <c r="Z96" s="25"/>
    </row>
    <row r="97" spans="1:26" thickBot="1" x14ac:dyDescent="0.3">
      <c r="A97" s="26">
        <v>3290087</v>
      </c>
      <c r="B97" s="41" t="s">
        <v>143</v>
      </c>
      <c r="C97" s="42">
        <v>2937906</v>
      </c>
      <c r="D97" s="46" t="s">
        <v>438</v>
      </c>
      <c r="E97" s="46" t="s">
        <v>136</v>
      </c>
      <c r="F97" s="43" t="s">
        <v>27</v>
      </c>
      <c r="G97" s="43">
        <v>589</v>
      </c>
      <c r="H97" s="44" t="s">
        <v>121</v>
      </c>
      <c r="I97" s="45">
        <v>5</v>
      </c>
      <c r="J97" s="42">
        <v>2934104</v>
      </c>
      <c r="K97" s="46" t="s">
        <v>439</v>
      </c>
      <c r="L97" s="46" t="s">
        <v>56</v>
      </c>
      <c r="M97" s="43" t="s">
        <v>27</v>
      </c>
      <c r="N97" s="43">
        <v>530</v>
      </c>
      <c r="O97" s="44" t="s">
        <v>121</v>
      </c>
      <c r="P97" s="45">
        <v>5</v>
      </c>
      <c r="Q97" s="39">
        <f t="shared" si="1"/>
        <v>1119</v>
      </c>
      <c r="R97" s="20"/>
      <c r="S97" s="22"/>
      <c r="T97" s="23"/>
      <c r="U97" s="23"/>
      <c r="V97" s="63"/>
      <c r="W97" s="23"/>
      <c r="X97" s="24"/>
      <c r="Y97" s="63">
        <v>1</v>
      </c>
      <c r="Z97" s="25"/>
    </row>
    <row r="98" spans="1:26" thickBot="1" x14ac:dyDescent="0.3">
      <c r="A98" s="26">
        <v>3290087</v>
      </c>
      <c r="B98" s="41" t="s">
        <v>143</v>
      </c>
      <c r="C98" s="42">
        <v>2920099</v>
      </c>
      <c r="D98" s="46" t="s">
        <v>440</v>
      </c>
      <c r="E98" s="46" t="s">
        <v>242</v>
      </c>
      <c r="F98" s="43" t="s">
        <v>27</v>
      </c>
      <c r="G98" s="43">
        <v>1680</v>
      </c>
      <c r="H98" s="44" t="s">
        <v>28</v>
      </c>
      <c r="I98" s="45">
        <v>16</v>
      </c>
      <c r="J98" s="42">
        <v>2213603</v>
      </c>
      <c r="K98" s="46" t="s">
        <v>441</v>
      </c>
      <c r="L98" s="46" t="s">
        <v>216</v>
      </c>
      <c r="M98" s="43" t="s">
        <v>27</v>
      </c>
      <c r="N98" s="43">
        <v>1637</v>
      </c>
      <c r="O98" s="44" t="s">
        <v>28</v>
      </c>
      <c r="P98" s="45">
        <v>16</v>
      </c>
      <c r="Q98" s="39">
        <f t="shared" si="1"/>
        <v>3317</v>
      </c>
      <c r="R98" s="20"/>
      <c r="S98" s="22"/>
      <c r="T98" s="63">
        <v>1</v>
      </c>
      <c r="U98" s="23"/>
      <c r="V98" s="63"/>
      <c r="W98" s="23"/>
      <c r="X98" s="24"/>
      <c r="Y98" s="23"/>
      <c r="Z98" s="25"/>
    </row>
    <row r="99" spans="1:26" thickBot="1" x14ac:dyDescent="0.3">
      <c r="A99" s="26">
        <v>3290087</v>
      </c>
      <c r="B99" s="41" t="s">
        <v>143</v>
      </c>
      <c r="C99" s="42">
        <v>2936903</v>
      </c>
      <c r="D99" s="46" t="s">
        <v>442</v>
      </c>
      <c r="E99" s="46" t="s">
        <v>267</v>
      </c>
      <c r="F99" s="43" t="s">
        <v>27</v>
      </c>
      <c r="G99" s="43">
        <v>598</v>
      </c>
      <c r="H99" s="44" t="s">
        <v>121</v>
      </c>
      <c r="I99" s="45">
        <v>5</v>
      </c>
      <c r="J99" s="42">
        <v>2936905</v>
      </c>
      <c r="K99" s="46" t="s">
        <v>50</v>
      </c>
      <c r="L99" s="46" t="s">
        <v>212</v>
      </c>
      <c r="M99" s="43" t="s">
        <v>27</v>
      </c>
      <c r="N99" s="43">
        <v>598</v>
      </c>
      <c r="O99" s="44" t="s">
        <v>121</v>
      </c>
      <c r="P99" s="45">
        <v>5</v>
      </c>
      <c r="Q99" s="39">
        <f t="shared" si="1"/>
        <v>1196</v>
      </c>
      <c r="R99" s="20"/>
      <c r="S99" s="22"/>
      <c r="T99" s="23"/>
      <c r="U99" s="23"/>
      <c r="V99" s="63"/>
      <c r="W99" s="23"/>
      <c r="X99" s="24"/>
      <c r="Y99" s="63">
        <v>1</v>
      </c>
      <c r="Z99" s="25"/>
    </row>
    <row r="100" spans="1:26" thickBot="1" x14ac:dyDescent="0.3">
      <c r="A100" s="26">
        <v>3290003</v>
      </c>
      <c r="B100" s="41" t="s">
        <v>443</v>
      </c>
      <c r="C100" s="42">
        <v>2935240</v>
      </c>
      <c r="D100" s="46" t="s">
        <v>444</v>
      </c>
      <c r="E100" s="46" t="s">
        <v>445</v>
      </c>
      <c r="F100" s="43" t="s">
        <v>27</v>
      </c>
      <c r="G100" s="43">
        <v>500</v>
      </c>
      <c r="H100" s="44" t="s">
        <v>303</v>
      </c>
      <c r="I100" s="45">
        <v>5</v>
      </c>
      <c r="J100" s="42">
        <v>2931665</v>
      </c>
      <c r="K100" s="46" t="s">
        <v>446</v>
      </c>
      <c r="L100" s="46" t="s">
        <v>447</v>
      </c>
      <c r="M100" s="43" t="s">
        <v>27</v>
      </c>
      <c r="N100" s="43">
        <v>702</v>
      </c>
      <c r="O100" s="44" t="s">
        <v>306</v>
      </c>
      <c r="P100" s="45">
        <v>7</v>
      </c>
      <c r="Q100" s="39">
        <f t="shared" si="1"/>
        <v>1202</v>
      </c>
      <c r="R100" s="20"/>
      <c r="S100" s="22"/>
      <c r="T100" s="23"/>
      <c r="U100" s="63">
        <v>1</v>
      </c>
      <c r="V100" s="63"/>
      <c r="W100" s="23"/>
      <c r="X100" s="24"/>
      <c r="Y100" s="23"/>
      <c r="Z100" s="25"/>
    </row>
    <row r="101" spans="1:26" thickBot="1" x14ac:dyDescent="0.3">
      <c r="A101" s="26">
        <v>3290047</v>
      </c>
      <c r="B101" s="41" t="s">
        <v>448</v>
      </c>
      <c r="C101" s="42">
        <v>2935222</v>
      </c>
      <c r="D101" s="46" t="s">
        <v>450</v>
      </c>
      <c r="E101" s="46" t="s">
        <v>132</v>
      </c>
      <c r="F101" s="43" t="s">
        <v>27</v>
      </c>
      <c r="G101" s="43">
        <v>639</v>
      </c>
      <c r="H101" s="44" t="s">
        <v>121</v>
      </c>
      <c r="I101" s="45">
        <v>6</v>
      </c>
      <c r="J101" s="42">
        <v>2937648</v>
      </c>
      <c r="K101" s="46" t="s">
        <v>451</v>
      </c>
      <c r="L101" s="46" t="s">
        <v>236</v>
      </c>
      <c r="M101" s="43" t="s">
        <v>27</v>
      </c>
      <c r="N101" s="43">
        <v>528</v>
      </c>
      <c r="O101" s="44" t="s">
        <v>59</v>
      </c>
      <c r="P101" s="45">
        <v>5</v>
      </c>
      <c r="Q101" s="39">
        <f t="shared" si="1"/>
        <v>1167</v>
      </c>
      <c r="R101" s="20"/>
      <c r="S101" s="22"/>
      <c r="T101" s="23"/>
      <c r="U101" s="23"/>
      <c r="V101" s="63"/>
      <c r="W101" s="23"/>
      <c r="X101" s="24"/>
      <c r="Y101" s="63">
        <v>1</v>
      </c>
      <c r="Z101" s="25"/>
    </row>
    <row r="102" spans="1:26" thickBot="1" x14ac:dyDescent="0.3">
      <c r="A102" s="26">
        <v>3290047</v>
      </c>
      <c r="B102" s="41" t="s">
        <v>448</v>
      </c>
      <c r="C102" s="42">
        <v>2936796</v>
      </c>
      <c r="D102" s="46" t="s">
        <v>452</v>
      </c>
      <c r="E102" s="46" t="s">
        <v>453</v>
      </c>
      <c r="F102" s="43" t="s">
        <v>27</v>
      </c>
      <c r="G102" s="43">
        <v>500</v>
      </c>
      <c r="H102" s="44" t="s">
        <v>62</v>
      </c>
      <c r="I102" s="45">
        <v>5</v>
      </c>
      <c r="J102" s="42">
        <v>2937167</v>
      </c>
      <c r="K102" s="46" t="s">
        <v>454</v>
      </c>
      <c r="L102" s="46" t="s">
        <v>455</v>
      </c>
      <c r="M102" s="43" t="s">
        <v>27</v>
      </c>
      <c r="N102" s="43">
        <v>500</v>
      </c>
      <c r="O102" s="44" t="s">
        <v>79</v>
      </c>
      <c r="P102" s="45">
        <v>5</v>
      </c>
      <c r="Q102" s="39">
        <f t="shared" si="1"/>
        <v>1000</v>
      </c>
      <c r="R102" s="20"/>
      <c r="S102" s="22"/>
      <c r="T102" s="23"/>
      <c r="U102" s="23"/>
      <c r="V102" s="63"/>
      <c r="W102" s="23"/>
      <c r="X102" s="63">
        <v>1</v>
      </c>
      <c r="Y102" s="23"/>
      <c r="Z102" s="25"/>
    </row>
    <row r="103" spans="1:26" thickBot="1" x14ac:dyDescent="0.3">
      <c r="A103" s="26">
        <v>3290047</v>
      </c>
      <c r="B103" s="41" t="s">
        <v>448</v>
      </c>
      <c r="C103" s="42">
        <v>2935465</v>
      </c>
      <c r="D103" s="46" t="s">
        <v>456</v>
      </c>
      <c r="E103" s="46" t="s">
        <v>249</v>
      </c>
      <c r="F103" s="43" t="s">
        <v>27</v>
      </c>
      <c r="G103" s="43">
        <v>937</v>
      </c>
      <c r="H103" s="44" t="s">
        <v>250</v>
      </c>
      <c r="I103" s="45">
        <v>9</v>
      </c>
      <c r="J103" s="42">
        <v>2915157</v>
      </c>
      <c r="K103" s="46" t="s">
        <v>457</v>
      </c>
      <c r="L103" s="46" t="s">
        <v>458</v>
      </c>
      <c r="M103" s="43" t="s">
        <v>27</v>
      </c>
      <c r="N103" s="43">
        <v>815</v>
      </c>
      <c r="O103" s="44" t="s">
        <v>306</v>
      </c>
      <c r="P103" s="45">
        <v>8</v>
      </c>
      <c r="Q103" s="39">
        <f t="shared" si="1"/>
        <v>1752</v>
      </c>
      <c r="R103" s="20"/>
      <c r="S103" s="22"/>
      <c r="T103" s="23"/>
      <c r="U103" s="63">
        <v>1</v>
      </c>
      <c r="V103" s="63"/>
      <c r="W103" s="23"/>
      <c r="X103" s="24"/>
      <c r="Y103" s="23"/>
      <c r="Z103" s="25"/>
    </row>
    <row r="104" spans="1:26" ht="16.5" customHeight="1" thickBot="1" x14ac:dyDescent="0.3">
      <c r="A104" s="26">
        <v>3290047</v>
      </c>
      <c r="B104" s="41" t="s">
        <v>448</v>
      </c>
      <c r="C104" s="42">
        <v>2938069</v>
      </c>
      <c r="D104" s="46" t="s">
        <v>459</v>
      </c>
      <c r="E104" s="46" t="s">
        <v>449</v>
      </c>
      <c r="F104" s="43" t="s">
        <v>27</v>
      </c>
      <c r="G104" s="43">
        <v>543</v>
      </c>
      <c r="H104" s="44" t="s">
        <v>31</v>
      </c>
      <c r="I104" s="45">
        <v>5</v>
      </c>
      <c r="J104" s="42">
        <v>2935716</v>
      </c>
      <c r="K104" s="46" t="s">
        <v>454</v>
      </c>
      <c r="L104" s="46" t="s">
        <v>460</v>
      </c>
      <c r="M104" s="43" t="s">
        <v>27</v>
      </c>
      <c r="N104" s="43">
        <v>500</v>
      </c>
      <c r="O104" s="44" t="s">
        <v>306</v>
      </c>
      <c r="P104" s="45">
        <v>5</v>
      </c>
      <c r="Q104" s="39">
        <f t="shared" si="1"/>
        <v>1043</v>
      </c>
      <c r="R104" s="20"/>
      <c r="S104" s="22"/>
      <c r="T104" s="23"/>
      <c r="U104" s="63">
        <v>1</v>
      </c>
      <c r="V104" s="63"/>
      <c r="W104" s="23"/>
      <c r="X104" s="24"/>
      <c r="Y104" s="23"/>
      <c r="Z104" s="25"/>
    </row>
    <row r="105" spans="1:26" thickBot="1" x14ac:dyDescent="0.3">
      <c r="A105" s="26">
        <v>3290047</v>
      </c>
      <c r="B105" s="41" t="s">
        <v>448</v>
      </c>
      <c r="C105" s="42">
        <v>2923520</v>
      </c>
      <c r="D105" s="46" t="s">
        <v>314</v>
      </c>
      <c r="E105" s="46" t="s">
        <v>176</v>
      </c>
      <c r="F105" s="43" t="s">
        <v>27</v>
      </c>
      <c r="G105" s="43">
        <v>842</v>
      </c>
      <c r="H105" s="44" t="s">
        <v>250</v>
      </c>
      <c r="I105" s="45">
        <v>8</v>
      </c>
      <c r="J105" s="42">
        <v>2924461</v>
      </c>
      <c r="K105" s="46" t="s">
        <v>465</v>
      </c>
      <c r="L105" s="46" t="s">
        <v>290</v>
      </c>
      <c r="M105" s="43" t="s">
        <v>27</v>
      </c>
      <c r="N105" s="43">
        <v>830</v>
      </c>
      <c r="O105" s="44" t="s">
        <v>40</v>
      </c>
      <c r="P105" s="45">
        <v>8</v>
      </c>
      <c r="Q105" s="39">
        <f t="shared" si="1"/>
        <v>1672</v>
      </c>
      <c r="R105" s="20"/>
      <c r="S105" s="22"/>
      <c r="T105" s="23"/>
      <c r="U105" s="63">
        <v>1</v>
      </c>
      <c r="V105" s="63"/>
      <c r="W105" s="23"/>
      <c r="X105" s="24"/>
      <c r="Y105" s="23"/>
      <c r="Z105" s="25"/>
    </row>
    <row r="106" spans="1:26" thickBot="1" x14ac:dyDescent="0.3">
      <c r="A106" s="26">
        <v>3290047</v>
      </c>
      <c r="B106" s="41" t="s">
        <v>448</v>
      </c>
      <c r="C106" s="42">
        <v>2917158</v>
      </c>
      <c r="D106" s="46" t="s">
        <v>277</v>
      </c>
      <c r="E106" s="46" t="s">
        <v>466</v>
      </c>
      <c r="F106" s="43" t="s">
        <v>27</v>
      </c>
      <c r="G106" s="43">
        <v>639</v>
      </c>
      <c r="H106" s="44" t="s">
        <v>306</v>
      </c>
      <c r="I106" s="45">
        <v>6</v>
      </c>
      <c r="J106" s="42">
        <v>2911720</v>
      </c>
      <c r="K106" s="46" t="s">
        <v>467</v>
      </c>
      <c r="L106" s="46" t="s">
        <v>468</v>
      </c>
      <c r="M106" s="43" t="s">
        <v>27</v>
      </c>
      <c r="N106" s="43">
        <v>702</v>
      </c>
      <c r="O106" s="44" t="s">
        <v>250</v>
      </c>
      <c r="P106" s="45">
        <v>7</v>
      </c>
      <c r="Q106" s="39">
        <f t="shared" si="1"/>
        <v>1341</v>
      </c>
      <c r="R106" s="20"/>
      <c r="S106" s="22"/>
      <c r="T106" s="23"/>
      <c r="U106" s="63">
        <v>1</v>
      </c>
      <c r="V106" s="63"/>
      <c r="W106" s="23"/>
      <c r="X106" s="24"/>
      <c r="Y106" s="23"/>
      <c r="Z106" s="25"/>
    </row>
    <row r="107" spans="1:26" thickBot="1" x14ac:dyDescent="0.3">
      <c r="A107" s="26">
        <v>3290047</v>
      </c>
      <c r="B107" s="41" t="s">
        <v>448</v>
      </c>
      <c r="C107" s="42">
        <v>2933741</v>
      </c>
      <c r="D107" s="46" t="s">
        <v>469</v>
      </c>
      <c r="E107" s="46" t="s">
        <v>120</v>
      </c>
      <c r="F107" s="43" t="s">
        <v>27</v>
      </c>
      <c r="G107" s="43">
        <v>712</v>
      </c>
      <c r="H107" s="44" t="s">
        <v>111</v>
      </c>
      <c r="I107" s="45">
        <v>7</v>
      </c>
      <c r="J107" s="42">
        <v>2933719</v>
      </c>
      <c r="K107" s="46" t="s">
        <v>452</v>
      </c>
      <c r="L107" s="46" t="s">
        <v>162</v>
      </c>
      <c r="M107" s="43" t="s">
        <v>27</v>
      </c>
      <c r="N107" s="43">
        <v>708</v>
      </c>
      <c r="O107" s="44" t="s">
        <v>111</v>
      </c>
      <c r="P107" s="45">
        <v>7</v>
      </c>
      <c r="Q107" s="39">
        <f t="shared" si="1"/>
        <v>1420</v>
      </c>
      <c r="R107" s="20"/>
      <c r="S107" s="22"/>
      <c r="T107" s="23"/>
      <c r="U107" s="64">
        <v>1</v>
      </c>
      <c r="V107" s="64"/>
      <c r="W107" s="24"/>
      <c r="X107" s="24"/>
      <c r="Y107" s="23"/>
      <c r="Z107" s="25"/>
    </row>
    <row r="108" spans="1:26" thickBot="1" x14ac:dyDescent="0.3">
      <c r="A108" s="26">
        <v>3290047</v>
      </c>
      <c r="B108" s="41" t="s">
        <v>448</v>
      </c>
      <c r="C108" s="42">
        <v>2933742</v>
      </c>
      <c r="D108" s="46" t="s">
        <v>469</v>
      </c>
      <c r="E108" s="46" t="s">
        <v>298</v>
      </c>
      <c r="F108" s="43" t="s">
        <v>27</v>
      </c>
      <c r="G108" s="43">
        <v>500</v>
      </c>
      <c r="H108" s="44" t="s">
        <v>250</v>
      </c>
      <c r="I108" s="45">
        <v>5</v>
      </c>
      <c r="J108" s="42">
        <v>2924155</v>
      </c>
      <c r="K108" s="46" t="s">
        <v>470</v>
      </c>
      <c r="L108" s="46" t="s">
        <v>471</v>
      </c>
      <c r="M108" s="43" t="s">
        <v>27</v>
      </c>
      <c r="N108" s="43">
        <v>535</v>
      </c>
      <c r="O108" s="44" t="s">
        <v>40</v>
      </c>
      <c r="P108" s="45">
        <v>5</v>
      </c>
      <c r="Q108" s="39">
        <f t="shared" si="1"/>
        <v>1035</v>
      </c>
      <c r="R108" s="20"/>
      <c r="S108" s="22"/>
      <c r="T108" s="23"/>
      <c r="U108" s="63">
        <v>1</v>
      </c>
      <c r="V108" s="63"/>
      <c r="W108" s="23"/>
      <c r="X108" s="24"/>
      <c r="Y108" s="23"/>
      <c r="Z108" s="25"/>
    </row>
    <row r="109" spans="1:26" thickBot="1" x14ac:dyDescent="0.3">
      <c r="A109" s="26">
        <v>3290047</v>
      </c>
      <c r="B109" s="41" t="s">
        <v>448</v>
      </c>
      <c r="C109" s="42">
        <v>2932181</v>
      </c>
      <c r="D109" s="46" t="s">
        <v>472</v>
      </c>
      <c r="E109" s="46" t="s">
        <v>332</v>
      </c>
      <c r="F109" s="43" t="s">
        <v>27</v>
      </c>
      <c r="G109" s="43">
        <v>583</v>
      </c>
      <c r="H109" s="44" t="s">
        <v>250</v>
      </c>
      <c r="I109" s="45">
        <v>5</v>
      </c>
      <c r="J109" s="42">
        <v>2935560</v>
      </c>
      <c r="K109" s="46" t="s">
        <v>473</v>
      </c>
      <c r="L109" s="46" t="s">
        <v>445</v>
      </c>
      <c r="M109" s="43" t="s">
        <v>27</v>
      </c>
      <c r="N109" s="43">
        <v>544</v>
      </c>
      <c r="O109" s="44" t="s">
        <v>40</v>
      </c>
      <c r="P109" s="45">
        <v>5</v>
      </c>
      <c r="Q109" s="39">
        <f t="shared" si="1"/>
        <v>1127</v>
      </c>
      <c r="R109" s="20"/>
      <c r="S109" s="22"/>
      <c r="T109" s="23"/>
      <c r="U109" s="63">
        <v>1</v>
      </c>
      <c r="V109" s="63"/>
      <c r="W109" s="23"/>
      <c r="X109" s="24"/>
      <c r="Y109" s="23"/>
      <c r="Z109" s="25"/>
    </row>
    <row r="110" spans="1:26" thickBot="1" x14ac:dyDescent="0.3">
      <c r="A110" s="26">
        <v>3290081</v>
      </c>
      <c r="B110" s="41" t="s">
        <v>487</v>
      </c>
      <c r="C110" s="42">
        <v>2936488</v>
      </c>
      <c r="D110" s="46" t="s">
        <v>180</v>
      </c>
      <c r="E110" s="46" t="s">
        <v>488</v>
      </c>
      <c r="F110" s="43" t="s">
        <v>27</v>
      </c>
      <c r="G110" s="43">
        <v>571</v>
      </c>
      <c r="H110" s="44" t="s">
        <v>79</v>
      </c>
      <c r="I110" s="45">
        <v>5</v>
      </c>
      <c r="J110" s="42">
        <v>2937641</v>
      </c>
      <c r="K110" s="46" t="s">
        <v>489</v>
      </c>
      <c r="L110" s="46" t="s">
        <v>490</v>
      </c>
      <c r="M110" s="43" t="s">
        <v>27</v>
      </c>
      <c r="N110" s="43">
        <v>529</v>
      </c>
      <c r="O110" s="44" t="s">
        <v>79</v>
      </c>
      <c r="P110" s="45">
        <v>5</v>
      </c>
      <c r="Q110" s="39">
        <f t="shared" si="1"/>
        <v>1100</v>
      </c>
      <c r="R110" s="20"/>
      <c r="S110" s="22"/>
      <c r="T110" s="23"/>
      <c r="U110" s="23"/>
      <c r="V110" s="63"/>
      <c r="W110" s="23"/>
      <c r="X110" s="63">
        <v>1</v>
      </c>
      <c r="Y110" s="23"/>
      <c r="Z110" s="25"/>
    </row>
    <row r="111" spans="1:26" thickBot="1" x14ac:dyDescent="0.3">
      <c r="A111" s="26">
        <v>3290081</v>
      </c>
      <c r="B111" s="41" t="s">
        <v>487</v>
      </c>
      <c r="C111" s="42">
        <v>5619880</v>
      </c>
      <c r="D111" s="46" t="s">
        <v>491</v>
      </c>
      <c r="E111" s="46" t="s">
        <v>343</v>
      </c>
      <c r="F111" s="43" t="s">
        <v>27</v>
      </c>
      <c r="G111" s="43">
        <v>800</v>
      </c>
      <c r="H111" s="44" t="s">
        <v>121</v>
      </c>
      <c r="I111" s="45">
        <v>8</v>
      </c>
      <c r="J111" s="42">
        <v>2933882</v>
      </c>
      <c r="K111" s="46" t="s">
        <v>492</v>
      </c>
      <c r="L111" s="46" t="s">
        <v>493</v>
      </c>
      <c r="M111" s="43" t="s">
        <v>27</v>
      </c>
      <c r="N111" s="43">
        <v>644</v>
      </c>
      <c r="O111" s="44" t="s">
        <v>121</v>
      </c>
      <c r="P111" s="45">
        <v>6</v>
      </c>
      <c r="Q111" s="39">
        <f t="shared" si="1"/>
        <v>1444</v>
      </c>
      <c r="R111" s="20"/>
      <c r="S111" s="22"/>
      <c r="T111" s="23"/>
      <c r="U111" s="23"/>
      <c r="V111" s="63"/>
      <c r="W111" s="23"/>
      <c r="X111" s="24"/>
      <c r="Y111" s="63">
        <v>1</v>
      </c>
      <c r="Z111" s="25"/>
    </row>
    <row r="112" spans="1:26" thickBot="1" x14ac:dyDescent="0.3">
      <c r="A112" s="26">
        <v>3290081</v>
      </c>
      <c r="B112" s="41" t="s">
        <v>487</v>
      </c>
      <c r="C112" s="42">
        <v>2934938</v>
      </c>
      <c r="D112" s="46" t="s">
        <v>424</v>
      </c>
      <c r="E112" s="46" t="s">
        <v>415</v>
      </c>
      <c r="F112" s="43" t="s">
        <v>27</v>
      </c>
      <c r="G112" s="43">
        <v>549</v>
      </c>
      <c r="H112" s="44" t="s">
        <v>47</v>
      </c>
      <c r="I112" s="45">
        <v>5</v>
      </c>
      <c r="J112" s="42">
        <v>2935227</v>
      </c>
      <c r="K112" s="46" t="s">
        <v>494</v>
      </c>
      <c r="L112" s="46" t="s">
        <v>495</v>
      </c>
      <c r="M112" s="43" t="s">
        <v>27</v>
      </c>
      <c r="N112" s="43">
        <v>617</v>
      </c>
      <c r="O112" s="44" t="s">
        <v>47</v>
      </c>
      <c r="P112" s="45">
        <v>6</v>
      </c>
      <c r="Q112" s="39">
        <f t="shared" si="1"/>
        <v>1166</v>
      </c>
      <c r="R112" s="20"/>
      <c r="S112" s="22"/>
      <c r="T112" s="23"/>
      <c r="U112" s="23"/>
      <c r="V112" s="63"/>
      <c r="W112" s="23"/>
      <c r="X112" s="24"/>
      <c r="Y112" s="23"/>
      <c r="Z112" s="70">
        <v>1</v>
      </c>
    </row>
    <row r="113" spans="1:26" thickBot="1" x14ac:dyDescent="0.3">
      <c r="A113" s="26">
        <v>3290081</v>
      </c>
      <c r="B113" s="41" t="s">
        <v>487</v>
      </c>
      <c r="C113" s="42">
        <v>2934846</v>
      </c>
      <c r="D113" s="46" t="s">
        <v>496</v>
      </c>
      <c r="E113" s="46" t="s">
        <v>343</v>
      </c>
      <c r="F113" s="43" t="s">
        <v>27</v>
      </c>
      <c r="G113" s="43">
        <v>739</v>
      </c>
      <c r="H113" s="44" t="s">
        <v>79</v>
      </c>
      <c r="I113" s="45">
        <v>7</v>
      </c>
      <c r="J113" s="42">
        <v>2934949</v>
      </c>
      <c r="K113" s="46" t="s">
        <v>497</v>
      </c>
      <c r="L113" s="46" t="s">
        <v>498</v>
      </c>
      <c r="M113" s="43" t="s">
        <v>27</v>
      </c>
      <c r="N113" s="43">
        <v>746</v>
      </c>
      <c r="O113" s="44" t="s">
        <v>79</v>
      </c>
      <c r="P113" s="45">
        <v>7</v>
      </c>
      <c r="Q113" s="39">
        <f t="shared" si="1"/>
        <v>1485</v>
      </c>
      <c r="R113" s="20"/>
      <c r="S113" s="22"/>
      <c r="T113" s="23"/>
      <c r="U113" s="23"/>
      <c r="V113" s="63"/>
      <c r="W113" s="23"/>
      <c r="X113" s="63">
        <v>1</v>
      </c>
      <c r="Y113" s="23"/>
      <c r="Z113" s="25"/>
    </row>
    <row r="114" spans="1:26" thickBot="1" x14ac:dyDescent="0.3">
      <c r="A114" s="26">
        <v>3290081</v>
      </c>
      <c r="B114" s="41" t="s">
        <v>487</v>
      </c>
      <c r="C114" s="42">
        <v>2928377</v>
      </c>
      <c r="D114" s="46" t="s">
        <v>499</v>
      </c>
      <c r="E114" s="46" t="s">
        <v>174</v>
      </c>
      <c r="F114" s="43" t="s">
        <v>27</v>
      </c>
      <c r="G114" s="43">
        <v>1566</v>
      </c>
      <c r="H114" s="44" t="s">
        <v>167</v>
      </c>
      <c r="I114" s="45">
        <v>15</v>
      </c>
      <c r="J114" s="42">
        <v>2930073</v>
      </c>
      <c r="K114" s="46" t="s">
        <v>500</v>
      </c>
      <c r="L114" s="46" t="s">
        <v>501</v>
      </c>
      <c r="M114" s="43" t="s">
        <v>27</v>
      </c>
      <c r="N114" s="43">
        <v>1398</v>
      </c>
      <c r="O114" s="44" t="s">
        <v>167</v>
      </c>
      <c r="P114" s="45">
        <v>13</v>
      </c>
      <c r="Q114" s="39">
        <f t="shared" si="1"/>
        <v>2964</v>
      </c>
      <c r="R114" s="20"/>
      <c r="S114" s="22"/>
      <c r="T114" s="23"/>
      <c r="U114" s="23"/>
      <c r="V114" s="63"/>
      <c r="W114" s="63">
        <v>1</v>
      </c>
      <c r="X114" s="24"/>
      <c r="Y114" s="23"/>
      <c r="Z114" s="25"/>
    </row>
    <row r="115" spans="1:26" thickBot="1" x14ac:dyDescent="0.3">
      <c r="A115" s="26">
        <v>3290081</v>
      </c>
      <c r="B115" s="41" t="s">
        <v>487</v>
      </c>
      <c r="C115" s="42">
        <v>2932566</v>
      </c>
      <c r="D115" s="46" t="s">
        <v>502</v>
      </c>
      <c r="E115" s="46" t="s">
        <v>413</v>
      </c>
      <c r="F115" s="43" t="s">
        <v>27</v>
      </c>
      <c r="G115" s="43">
        <v>962</v>
      </c>
      <c r="H115" s="44" t="s">
        <v>28</v>
      </c>
      <c r="I115" s="45">
        <v>9</v>
      </c>
      <c r="J115" s="42">
        <v>2910429</v>
      </c>
      <c r="K115" s="46" t="s">
        <v>503</v>
      </c>
      <c r="L115" s="46" t="s">
        <v>206</v>
      </c>
      <c r="M115" s="43" t="s">
        <v>27</v>
      </c>
      <c r="N115" s="43">
        <v>1296</v>
      </c>
      <c r="O115" s="44" t="s">
        <v>250</v>
      </c>
      <c r="P115" s="45">
        <v>12</v>
      </c>
      <c r="Q115" s="39">
        <f t="shared" si="1"/>
        <v>2258</v>
      </c>
      <c r="R115" s="20"/>
      <c r="S115" s="22"/>
      <c r="T115" s="63">
        <v>1</v>
      </c>
      <c r="U115" s="23"/>
      <c r="V115" s="63"/>
      <c r="W115" s="23"/>
      <c r="X115" s="24"/>
      <c r="Y115" s="23"/>
      <c r="Z115" s="25"/>
    </row>
    <row r="116" spans="1:26" thickBot="1" x14ac:dyDescent="0.3">
      <c r="A116" s="26">
        <v>3290263</v>
      </c>
      <c r="B116" s="41" t="s">
        <v>504</v>
      </c>
      <c r="C116" s="42">
        <v>2938285</v>
      </c>
      <c r="D116" s="46" t="s">
        <v>505</v>
      </c>
      <c r="E116" s="46" t="s">
        <v>506</v>
      </c>
      <c r="F116" s="43" t="s">
        <v>27</v>
      </c>
      <c r="G116" s="43">
        <v>713</v>
      </c>
      <c r="H116" s="44" t="s">
        <v>40</v>
      </c>
      <c r="I116" s="45">
        <v>7</v>
      </c>
      <c r="J116" s="42">
        <v>2924680</v>
      </c>
      <c r="K116" s="46" t="s">
        <v>507</v>
      </c>
      <c r="L116" s="46" t="s">
        <v>508</v>
      </c>
      <c r="M116" s="43" t="s">
        <v>27</v>
      </c>
      <c r="N116" s="43">
        <v>858</v>
      </c>
      <c r="O116" s="44" t="s">
        <v>306</v>
      </c>
      <c r="P116" s="45">
        <v>8</v>
      </c>
      <c r="Q116" s="39">
        <f t="shared" si="1"/>
        <v>1571</v>
      </c>
      <c r="R116" s="20"/>
      <c r="S116" s="22"/>
      <c r="T116" s="23"/>
      <c r="U116" s="63">
        <v>1</v>
      </c>
      <c r="V116" s="63"/>
      <c r="W116" s="23"/>
      <c r="X116" s="24"/>
      <c r="Y116" s="23"/>
      <c r="Z116" s="25"/>
    </row>
    <row r="117" spans="1:26" thickBot="1" x14ac:dyDescent="0.3">
      <c r="A117" s="26">
        <v>3290263</v>
      </c>
      <c r="B117" s="41" t="s">
        <v>504</v>
      </c>
      <c r="C117" s="42">
        <v>2924526</v>
      </c>
      <c r="D117" s="46" t="s">
        <v>429</v>
      </c>
      <c r="E117" s="46" t="s">
        <v>471</v>
      </c>
      <c r="F117" s="43" t="s">
        <v>27</v>
      </c>
      <c r="G117" s="43">
        <v>651</v>
      </c>
      <c r="H117" s="44" t="s">
        <v>28</v>
      </c>
      <c r="I117" s="45">
        <v>6</v>
      </c>
      <c r="J117" s="42">
        <v>2923286</v>
      </c>
      <c r="K117" s="46" t="s">
        <v>509</v>
      </c>
      <c r="L117" s="46" t="s">
        <v>166</v>
      </c>
      <c r="M117" s="43" t="s">
        <v>27</v>
      </c>
      <c r="N117" s="43">
        <v>635</v>
      </c>
      <c r="O117" s="44" t="s">
        <v>28</v>
      </c>
      <c r="P117" s="45">
        <v>6</v>
      </c>
      <c r="Q117" s="39">
        <f t="shared" si="1"/>
        <v>1286</v>
      </c>
      <c r="R117" s="20"/>
      <c r="S117" s="22"/>
      <c r="T117" s="23"/>
      <c r="U117" s="63">
        <v>1</v>
      </c>
      <c r="V117" s="63"/>
      <c r="W117" s="23"/>
      <c r="X117" s="24"/>
      <c r="Y117" s="23"/>
      <c r="Z117" s="25"/>
    </row>
    <row r="118" spans="1:26" thickBot="1" x14ac:dyDescent="0.3">
      <c r="A118" s="26">
        <v>3290202</v>
      </c>
      <c r="B118" s="41" t="s">
        <v>510</v>
      </c>
      <c r="C118" s="42">
        <v>2932230</v>
      </c>
      <c r="D118" s="46" t="s">
        <v>511</v>
      </c>
      <c r="E118" s="46" t="s">
        <v>512</v>
      </c>
      <c r="F118" s="43" t="s">
        <v>27</v>
      </c>
      <c r="G118" s="43">
        <v>1515</v>
      </c>
      <c r="H118" s="44" t="s">
        <v>28</v>
      </c>
      <c r="I118" s="45">
        <v>15</v>
      </c>
      <c r="J118" s="42">
        <v>2925445</v>
      </c>
      <c r="K118" s="46" t="s">
        <v>451</v>
      </c>
      <c r="L118" s="46" t="s">
        <v>513</v>
      </c>
      <c r="M118" s="43" t="s">
        <v>27</v>
      </c>
      <c r="N118" s="43">
        <v>1314</v>
      </c>
      <c r="O118" s="44" t="s">
        <v>28</v>
      </c>
      <c r="P118" s="45">
        <v>13</v>
      </c>
      <c r="Q118" s="39">
        <f t="shared" si="1"/>
        <v>2829</v>
      </c>
      <c r="R118" s="20"/>
      <c r="S118" s="22"/>
      <c r="T118" s="63">
        <v>1</v>
      </c>
      <c r="U118" s="23"/>
      <c r="V118" s="63"/>
      <c r="W118" s="23"/>
      <c r="X118" s="24"/>
      <c r="Y118" s="23"/>
      <c r="Z118" s="25"/>
    </row>
    <row r="119" spans="1:26" thickBot="1" x14ac:dyDescent="0.3">
      <c r="A119" s="26">
        <v>3290203</v>
      </c>
      <c r="B119" s="58" t="s">
        <v>514</v>
      </c>
      <c r="C119" s="42">
        <v>2924427</v>
      </c>
      <c r="D119" s="46" t="s">
        <v>515</v>
      </c>
      <c r="E119" s="46" t="s">
        <v>516</v>
      </c>
      <c r="F119" s="43" t="s">
        <v>27</v>
      </c>
      <c r="G119" s="43">
        <v>689</v>
      </c>
      <c r="H119" s="44" t="s">
        <v>28</v>
      </c>
      <c r="I119" s="45">
        <v>6</v>
      </c>
      <c r="J119" s="42">
        <v>9313518</v>
      </c>
      <c r="K119" s="46" t="s">
        <v>517</v>
      </c>
      <c r="L119" s="46" t="s">
        <v>58</v>
      </c>
      <c r="M119" s="43" t="s">
        <v>27</v>
      </c>
      <c r="N119" s="43">
        <v>500</v>
      </c>
      <c r="O119" s="44" t="s">
        <v>28</v>
      </c>
      <c r="P119" s="45">
        <v>5</v>
      </c>
      <c r="Q119" s="39">
        <f t="shared" si="1"/>
        <v>1189</v>
      </c>
      <c r="R119" s="20"/>
      <c r="S119" s="22"/>
      <c r="T119" s="23"/>
      <c r="U119" s="64">
        <v>1</v>
      </c>
      <c r="V119" s="64"/>
      <c r="W119" s="23"/>
      <c r="X119" s="24"/>
      <c r="Y119" s="23"/>
      <c r="Z119" s="25"/>
    </row>
    <row r="120" spans="1:26" thickBot="1" x14ac:dyDescent="0.3">
      <c r="A120" s="26">
        <v>3290203</v>
      </c>
      <c r="B120" s="58" t="s">
        <v>514</v>
      </c>
      <c r="C120" s="42">
        <v>2922579</v>
      </c>
      <c r="D120" s="46" t="s">
        <v>518</v>
      </c>
      <c r="E120" s="46" t="s">
        <v>169</v>
      </c>
      <c r="F120" s="43" t="s">
        <v>27</v>
      </c>
      <c r="G120" s="43">
        <v>789</v>
      </c>
      <c r="H120" s="44" t="s">
        <v>28</v>
      </c>
      <c r="I120" s="45">
        <v>7</v>
      </c>
      <c r="J120" s="42">
        <v>2937316</v>
      </c>
      <c r="K120" s="46" t="s">
        <v>519</v>
      </c>
      <c r="L120" s="46" t="s">
        <v>42</v>
      </c>
      <c r="M120" s="43" t="s">
        <v>27</v>
      </c>
      <c r="N120" s="43">
        <v>637</v>
      </c>
      <c r="O120" s="44" t="s">
        <v>28</v>
      </c>
      <c r="P120" s="45">
        <v>6</v>
      </c>
      <c r="Q120" s="39">
        <f t="shared" si="1"/>
        <v>1426</v>
      </c>
      <c r="R120" s="20"/>
      <c r="S120" s="22"/>
      <c r="T120" s="23"/>
      <c r="U120" s="64">
        <v>1</v>
      </c>
      <c r="V120" s="64"/>
      <c r="W120" s="23"/>
      <c r="X120" s="24"/>
      <c r="Y120" s="23"/>
      <c r="Z120" s="25"/>
    </row>
    <row r="121" spans="1:26" ht="15.75" customHeight="1" thickBot="1" x14ac:dyDescent="0.3">
      <c r="A121" s="26">
        <v>3290263</v>
      </c>
      <c r="B121" s="41" t="s">
        <v>504</v>
      </c>
      <c r="C121" s="82">
        <v>2924525</v>
      </c>
      <c r="D121" s="83" t="s">
        <v>507</v>
      </c>
      <c r="E121" s="83" t="s">
        <v>242</v>
      </c>
      <c r="F121" s="43" t="s">
        <v>27</v>
      </c>
      <c r="G121" s="85">
        <v>1038</v>
      </c>
      <c r="H121" s="44" t="s">
        <v>28</v>
      </c>
      <c r="I121" s="86">
        <v>10</v>
      </c>
      <c r="J121" s="82">
        <v>2929362</v>
      </c>
      <c r="K121" s="83" t="s">
        <v>524</v>
      </c>
      <c r="L121" s="83" t="s">
        <v>525</v>
      </c>
      <c r="M121" s="43" t="s">
        <v>27</v>
      </c>
      <c r="N121" s="83">
        <v>1048</v>
      </c>
      <c r="O121" s="44" t="s">
        <v>28</v>
      </c>
      <c r="P121" s="84">
        <v>10</v>
      </c>
      <c r="Q121" s="39">
        <f t="shared" si="1"/>
        <v>2086</v>
      </c>
      <c r="R121" s="20"/>
      <c r="S121" s="22"/>
      <c r="T121" s="24"/>
      <c r="U121" s="87">
        <v>1</v>
      </c>
      <c r="W121" s="24"/>
      <c r="X121" s="24"/>
      <c r="Y121" s="24"/>
      <c r="Z121" s="27"/>
    </row>
  </sheetData>
  <autoFilter ref="A4:AO121"/>
  <conditionalFormatting sqref="S5:V120 R23:R121 S121:T121">
    <cfRule type="notContainsBlanks" dxfId="12" priority="1">
      <formula>LEN(TRIM(AB5))&gt;0</formula>
    </cfRule>
  </conditionalFormatting>
  <conditionalFormatting sqref="C5:Q120 F121 H121 M121 O121 Q121">
    <cfRule type="notContainsBlanks" dxfId="11" priority="2">
      <formula>LEN(TRIM(C5))&gt;0</formula>
    </cfRule>
  </conditionalFormatting>
  <conditionalFormatting sqref="K24:O120 M121 O121">
    <cfRule type="notContainsBlanks" dxfId="10" priority="3">
      <formula>LEN(TRIM(#REF!))&gt;0</formula>
    </cfRule>
  </conditionalFormatting>
  <conditionalFormatting sqref="W5:Z121">
    <cfRule type="notContainsBlanks" dxfId="9" priority="14">
      <formula>LEN(TRIM(AF5))&gt;0</formula>
    </cfRule>
  </conditionalFormatting>
  <conditionalFormatting sqref="P24:Q120 Q121">
    <cfRule type="notContainsBlanks" dxfId="8" priority="22">
      <formula>LEN(TRIM(AA24))&gt;0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A24"/>
  <sheetViews>
    <sheetView workbookViewId="0">
      <pane ySplit="4" topLeftCell="A5" activePane="bottomLeft" state="frozen"/>
      <selection pane="bottomLeft" activeCell="D4" sqref="D4"/>
    </sheetView>
  </sheetViews>
  <sheetFormatPr baseColWidth="10" defaultColWidth="14.42578125" defaultRowHeight="15.75" customHeight="1" x14ac:dyDescent="0.2"/>
  <cols>
    <col min="2" max="2" width="26.42578125" customWidth="1"/>
    <col min="3" max="3" width="17.140625" hidden="1" customWidth="1"/>
    <col min="4" max="4" width="11.7109375" customWidth="1"/>
    <col min="5" max="5" width="20.7109375" customWidth="1"/>
    <col min="6" max="6" width="16.140625" customWidth="1"/>
    <col min="7" max="7" width="4" customWidth="1"/>
    <col min="8" max="8" width="5.140625" customWidth="1"/>
    <col min="9" max="9" width="3.85546875" customWidth="1"/>
    <col min="10" max="10" width="3.140625" customWidth="1"/>
    <col min="11" max="11" width="11.5703125" customWidth="1"/>
    <col min="12" max="12" width="20.85546875" customWidth="1"/>
    <col min="13" max="13" width="13.140625" customWidth="1"/>
    <col min="14" max="14" width="4" customWidth="1"/>
    <col min="15" max="15" width="5.140625" customWidth="1"/>
    <col min="16" max="16" width="3.85546875" customWidth="1"/>
    <col min="17" max="17" width="4.140625" customWidth="1"/>
    <col min="18" max="18" width="7.85546875" customWidth="1"/>
    <col min="19" max="19" width="5.140625" customWidth="1"/>
    <col min="20" max="20" width="8.5703125" customWidth="1"/>
    <col min="21" max="21" width="8.28515625" customWidth="1"/>
    <col min="22" max="22" width="6.42578125" style="61" customWidth="1"/>
    <col min="23" max="23" width="6.42578125" customWidth="1"/>
    <col min="24" max="24" width="5.7109375" customWidth="1"/>
    <col min="25" max="25" width="6.5703125" customWidth="1"/>
    <col min="26" max="26" width="10.28515625" customWidth="1"/>
  </cols>
  <sheetData>
    <row r="1" spans="1:27" ht="15.75" customHeight="1" x14ac:dyDescent="0.25">
      <c r="Q1" s="38" t="s">
        <v>520</v>
      </c>
      <c r="R1" s="38"/>
      <c r="T1" s="66">
        <f>SUM(T5:T24)</f>
        <v>2</v>
      </c>
      <c r="U1" s="66">
        <f>SUM(U5:U24)</f>
        <v>6</v>
      </c>
      <c r="V1" s="71"/>
      <c r="W1" s="66">
        <f>SUM(W5:W24)</f>
        <v>1</v>
      </c>
      <c r="X1" s="66">
        <f>SUM(X5:X24)</f>
        <v>6</v>
      </c>
      <c r="Y1" s="66">
        <f>SUM(Y5:Y24)</f>
        <v>3</v>
      </c>
      <c r="Z1" s="66">
        <f>SUM(Z5:Z24)</f>
        <v>2</v>
      </c>
      <c r="AA1" s="66">
        <f>SUM(T1:Z1)</f>
        <v>20</v>
      </c>
    </row>
    <row r="2" spans="1:27" ht="15.75" customHeight="1" thickBot="1" x14ac:dyDescent="0.25"/>
    <row r="3" spans="1:27" ht="20.25" customHeight="1" thickTop="1" thickBot="1" x14ac:dyDescent="0.25">
      <c r="A3" s="1"/>
      <c r="B3" s="1"/>
      <c r="C3" s="2"/>
      <c r="D3" s="3" t="s">
        <v>0</v>
      </c>
      <c r="E3" s="7"/>
      <c r="F3" s="7"/>
      <c r="G3" s="7"/>
      <c r="H3" s="7"/>
      <c r="I3" s="7"/>
      <c r="J3" s="5"/>
      <c r="K3" s="6" t="s">
        <v>1</v>
      </c>
      <c r="L3" s="7"/>
      <c r="M3" s="7"/>
      <c r="N3" s="7"/>
      <c r="O3" s="7"/>
      <c r="P3" s="7"/>
      <c r="Q3" s="5"/>
      <c r="R3" s="40" t="s">
        <v>521</v>
      </c>
      <c r="S3" s="73"/>
      <c r="T3" s="74" t="s">
        <v>3</v>
      </c>
      <c r="U3" s="75"/>
      <c r="V3" s="72"/>
      <c r="W3" s="75" t="s">
        <v>523</v>
      </c>
      <c r="X3" s="72"/>
      <c r="Y3" s="72"/>
      <c r="Z3" s="72"/>
    </row>
    <row r="4" spans="1:27" ht="30.75" customHeight="1" thickBot="1" x14ac:dyDescent="0.3">
      <c r="A4" s="9" t="s">
        <v>7</v>
      </c>
      <c r="B4" s="9" t="s">
        <v>8</v>
      </c>
      <c r="C4" s="26"/>
      <c r="D4" s="11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3" t="s">
        <v>14</v>
      </c>
      <c r="J4" s="14" t="s">
        <v>15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3" t="s">
        <v>14</v>
      </c>
      <c r="Q4" s="14" t="s">
        <v>15</v>
      </c>
      <c r="R4" s="40" t="s">
        <v>13</v>
      </c>
      <c r="S4" s="16"/>
      <c r="T4" s="78" t="s">
        <v>23</v>
      </c>
      <c r="U4" s="78" t="s">
        <v>18</v>
      </c>
      <c r="V4" s="79"/>
      <c r="W4" s="78" t="s">
        <v>19</v>
      </c>
      <c r="X4" s="78" t="s">
        <v>20</v>
      </c>
      <c r="Y4" s="78" t="s">
        <v>21</v>
      </c>
      <c r="Z4" s="78" t="s">
        <v>22</v>
      </c>
    </row>
    <row r="5" spans="1:27" thickBot="1" x14ac:dyDescent="0.3">
      <c r="A5" s="26">
        <v>3290029</v>
      </c>
      <c r="B5" s="41" t="s">
        <v>63</v>
      </c>
      <c r="C5" s="26"/>
      <c r="D5" s="42">
        <v>2936922</v>
      </c>
      <c r="E5" s="46" t="s">
        <v>64</v>
      </c>
      <c r="F5" s="46" t="s">
        <v>65</v>
      </c>
      <c r="G5" s="43" t="s">
        <v>35</v>
      </c>
      <c r="H5" s="43">
        <v>500</v>
      </c>
      <c r="I5" s="44" t="s">
        <v>47</v>
      </c>
      <c r="J5" s="45">
        <v>5</v>
      </c>
      <c r="K5" s="42">
        <v>2938728</v>
      </c>
      <c r="L5" s="46" t="s">
        <v>66</v>
      </c>
      <c r="M5" s="46" t="s">
        <v>67</v>
      </c>
      <c r="N5" s="43" t="s">
        <v>35</v>
      </c>
      <c r="O5" s="43">
        <v>500</v>
      </c>
      <c r="P5" s="44" t="s">
        <v>47</v>
      </c>
      <c r="Q5" s="45">
        <v>5</v>
      </c>
      <c r="R5" s="39">
        <f>H5+O5</f>
        <v>1000</v>
      </c>
      <c r="S5" s="16"/>
      <c r="T5" s="28"/>
      <c r="U5" s="28"/>
      <c r="V5" s="63"/>
      <c r="W5" s="28"/>
      <c r="X5" s="28"/>
      <c r="Y5" s="28"/>
      <c r="Z5" s="70">
        <v>1</v>
      </c>
    </row>
    <row r="6" spans="1:27" thickBot="1" x14ac:dyDescent="0.3">
      <c r="A6" s="26">
        <v>3290029</v>
      </c>
      <c r="B6" s="41" t="s">
        <v>63</v>
      </c>
      <c r="C6" s="26"/>
      <c r="D6" s="42">
        <v>2938383</v>
      </c>
      <c r="E6" s="46" t="s">
        <v>68</v>
      </c>
      <c r="F6" s="46" t="s">
        <v>69</v>
      </c>
      <c r="G6" s="43" t="s">
        <v>35</v>
      </c>
      <c r="H6" s="43">
        <v>500</v>
      </c>
      <c r="I6" s="44" t="s">
        <v>47</v>
      </c>
      <c r="J6" s="45">
        <v>5</v>
      </c>
      <c r="K6" s="42">
        <v>2938169</v>
      </c>
      <c r="L6" s="46" t="s">
        <v>70</v>
      </c>
      <c r="M6" s="46" t="s">
        <v>71</v>
      </c>
      <c r="N6" s="43" t="s">
        <v>35</v>
      </c>
      <c r="O6" s="43">
        <v>500</v>
      </c>
      <c r="P6" s="44" t="s">
        <v>72</v>
      </c>
      <c r="Q6" s="45">
        <v>5</v>
      </c>
      <c r="R6" s="39">
        <f t="shared" ref="R6:R24" si="0">H6+O6</f>
        <v>1000</v>
      </c>
      <c r="S6" s="16"/>
      <c r="T6" s="28"/>
      <c r="U6" s="28"/>
      <c r="V6" s="63"/>
      <c r="W6" s="28"/>
      <c r="X6" s="28"/>
      <c r="Y6" s="63">
        <v>1</v>
      </c>
      <c r="Z6" s="29"/>
    </row>
    <row r="7" spans="1:27" thickBot="1" x14ac:dyDescent="0.3">
      <c r="A7" s="26">
        <v>3290029</v>
      </c>
      <c r="B7" s="41" t="s">
        <v>63</v>
      </c>
      <c r="C7" s="26"/>
      <c r="D7" s="42">
        <v>2938281</v>
      </c>
      <c r="E7" s="46" t="s">
        <v>73</v>
      </c>
      <c r="F7" s="46" t="s">
        <v>74</v>
      </c>
      <c r="G7" s="43" t="s">
        <v>35</v>
      </c>
      <c r="H7" s="43">
        <v>500</v>
      </c>
      <c r="I7" s="44" t="s">
        <v>59</v>
      </c>
      <c r="J7" s="45">
        <v>5</v>
      </c>
      <c r="K7" s="42">
        <v>2937905</v>
      </c>
      <c r="L7" s="46" t="s">
        <v>75</v>
      </c>
      <c r="M7" s="46" t="s">
        <v>76</v>
      </c>
      <c r="N7" s="43" t="s">
        <v>35</v>
      </c>
      <c r="O7" s="43">
        <v>504</v>
      </c>
      <c r="P7" s="44" t="s">
        <v>59</v>
      </c>
      <c r="Q7" s="45">
        <v>5</v>
      </c>
      <c r="R7" s="39">
        <f t="shared" si="0"/>
        <v>1004</v>
      </c>
      <c r="S7" s="16"/>
      <c r="T7" s="28"/>
      <c r="U7" s="28"/>
      <c r="V7" s="63"/>
      <c r="W7" s="28"/>
      <c r="X7" s="28"/>
      <c r="Y7" s="63">
        <v>1</v>
      </c>
      <c r="Z7" s="29"/>
    </row>
    <row r="8" spans="1:27" thickBot="1" x14ac:dyDescent="0.3">
      <c r="A8" s="26">
        <v>3290029</v>
      </c>
      <c r="B8" s="41" t="s">
        <v>63</v>
      </c>
      <c r="C8" s="26"/>
      <c r="D8" s="42">
        <v>2933467</v>
      </c>
      <c r="E8" s="46" t="s">
        <v>77</v>
      </c>
      <c r="F8" s="46" t="s">
        <v>78</v>
      </c>
      <c r="G8" s="43" t="s">
        <v>35</v>
      </c>
      <c r="H8" s="43">
        <v>606</v>
      </c>
      <c r="I8" s="44" t="s">
        <v>79</v>
      </c>
      <c r="J8" s="45">
        <v>6</v>
      </c>
      <c r="K8" s="42">
        <v>2934774</v>
      </c>
      <c r="L8" s="46" t="s">
        <v>80</v>
      </c>
      <c r="M8" s="46" t="s">
        <v>81</v>
      </c>
      <c r="N8" s="43" t="s">
        <v>35</v>
      </c>
      <c r="O8" s="43">
        <v>942</v>
      </c>
      <c r="P8" s="44" t="s">
        <v>79</v>
      </c>
      <c r="Q8" s="45">
        <v>9</v>
      </c>
      <c r="R8" s="39">
        <f t="shared" si="0"/>
        <v>1548</v>
      </c>
      <c r="S8" s="16"/>
      <c r="T8" s="28"/>
      <c r="U8" s="28"/>
      <c r="V8" s="63"/>
      <c r="W8" s="28"/>
      <c r="X8" s="63">
        <v>1</v>
      </c>
      <c r="Y8" s="28"/>
      <c r="Z8" s="29"/>
    </row>
    <row r="9" spans="1:27" thickBot="1" x14ac:dyDescent="0.3">
      <c r="A9" s="26">
        <v>3290087</v>
      </c>
      <c r="B9" s="41" t="s">
        <v>143</v>
      </c>
      <c r="C9" s="26"/>
      <c r="D9" s="42">
        <v>2924778</v>
      </c>
      <c r="E9" s="46" t="s">
        <v>144</v>
      </c>
      <c r="F9" s="46" t="s">
        <v>145</v>
      </c>
      <c r="G9" s="43" t="s">
        <v>35</v>
      </c>
      <c r="H9" s="43">
        <v>921</v>
      </c>
      <c r="I9" s="44" t="s">
        <v>28</v>
      </c>
      <c r="J9" s="45">
        <v>9</v>
      </c>
      <c r="K9" s="42">
        <v>2926431</v>
      </c>
      <c r="L9" s="46" t="s">
        <v>144</v>
      </c>
      <c r="M9" s="46" t="s">
        <v>146</v>
      </c>
      <c r="N9" s="43" t="s">
        <v>35</v>
      </c>
      <c r="O9" s="43">
        <v>500</v>
      </c>
      <c r="P9" s="44" t="s">
        <v>28</v>
      </c>
      <c r="Q9" s="45">
        <v>5</v>
      </c>
      <c r="R9" s="39">
        <f t="shared" si="0"/>
        <v>1421</v>
      </c>
      <c r="S9" s="16"/>
      <c r="T9" s="28"/>
      <c r="U9" s="63">
        <v>1</v>
      </c>
      <c r="V9" s="63"/>
      <c r="W9" s="28"/>
      <c r="X9" s="28"/>
      <c r="Y9" s="28"/>
      <c r="Z9" s="29"/>
    </row>
    <row r="10" spans="1:27" thickBot="1" x14ac:dyDescent="0.3">
      <c r="A10" s="26">
        <v>3290090</v>
      </c>
      <c r="B10" s="41" t="s">
        <v>153</v>
      </c>
      <c r="C10" s="26"/>
      <c r="D10" s="42">
        <v>2935625</v>
      </c>
      <c r="E10" s="46" t="s">
        <v>157</v>
      </c>
      <c r="F10" s="46" t="s">
        <v>158</v>
      </c>
      <c r="G10" s="43" t="s">
        <v>35</v>
      </c>
      <c r="H10" s="43">
        <v>720</v>
      </c>
      <c r="I10" s="44" t="s">
        <v>62</v>
      </c>
      <c r="J10" s="45">
        <v>7</v>
      </c>
      <c r="K10" s="42">
        <v>2934954</v>
      </c>
      <c r="L10" s="46" t="s">
        <v>159</v>
      </c>
      <c r="M10" s="46" t="s">
        <v>160</v>
      </c>
      <c r="N10" s="43" t="s">
        <v>35</v>
      </c>
      <c r="O10" s="43">
        <v>500</v>
      </c>
      <c r="P10" s="44" t="s">
        <v>79</v>
      </c>
      <c r="Q10" s="45">
        <v>5</v>
      </c>
      <c r="R10" s="39">
        <f t="shared" si="0"/>
        <v>1220</v>
      </c>
      <c r="S10" s="16"/>
      <c r="T10" s="28"/>
      <c r="U10" s="28"/>
      <c r="V10" s="63"/>
      <c r="W10" s="28"/>
      <c r="X10" s="63">
        <v>1</v>
      </c>
      <c r="Y10" s="28"/>
      <c r="Z10" s="29"/>
    </row>
    <row r="11" spans="1:27" thickBot="1" x14ac:dyDescent="0.3">
      <c r="A11" s="26">
        <v>3290223</v>
      </c>
      <c r="B11" s="41" t="s">
        <v>177</v>
      </c>
      <c r="C11" s="26"/>
      <c r="D11" s="42">
        <v>2929669</v>
      </c>
      <c r="E11" s="46" t="s">
        <v>178</v>
      </c>
      <c r="F11" s="46" t="s">
        <v>179</v>
      </c>
      <c r="G11" s="43" t="s">
        <v>35</v>
      </c>
      <c r="H11" s="43">
        <v>515</v>
      </c>
      <c r="I11" s="44" t="s">
        <v>111</v>
      </c>
      <c r="J11" s="45">
        <v>5</v>
      </c>
      <c r="K11" s="42">
        <v>2930084</v>
      </c>
      <c r="L11" s="46" t="s">
        <v>180</v>
      </c>
      <c r="M11" s="46" t="s">
        <v>181</v>
      </c>
      <c r="N11" s="43" t="s">
        <v>35</v>
      </c>
      <c r="O11" s="43">
        <v>580</v>
      </c>
      <c r="P11" s="44" t="s">
        <v>167</v>
      </c>
      <c r="Q11" s="45">
        <v>5</v>
      </c>
      <c r="R11" s="39">
        <f t="shared" si="0"/>
        <v>1095</v>
      </c>
      <c r="S11" s="16"/>
      <c r="T11" s="28"/>
      <c r="U11" s="28"/>
      <c r="V11" s="63"/>
      <c r="W11" s="28"/>
      <c r="X11" s="63">
        <v>1</v>
      </c>
      <c r="Y11" s="28"/>
      <c r="Z11" s="29"/>
    </row>
    <row r="12" spans="1:27" thickBot="1" x14ac:dyDescent="0.3">
      <c r="A12" s="26">
        <v>3290223</v>
      </c>
      <c r="B12" s="41" t="s">
        <v>177</v>
      </c>
      <c r="C12" s="26"/>
      <c r="D12" s="42">
        <v>2933312</v>
      </c>
      <c r="E12" s="46" t="s">
        <v>182</v>
      </c>
      <c r="F12" s="46" t="s">
        <v>183</v>
      </c>
      <c r="G12" s="43" t="s">
        <v>35</v>
      </c>
      <c r="H12" s="43">
        <v>748</v>
      </c>
      <c r="I12" s="44" t="s">
        <v>62</v>
      </c>
      <c r="J12" s="45">
        <v>7</v>
      </c>
      <c r="K12" s="42">
        <v>2933148</v>
      </c>
      <c r="L12" s="46" t="s">
        <v>184</v>
      </c>
      <c r="M12" s="46" t="s">
        <v>185</v>
      </c>
      <c r="N12" s="43" t="s">
        <v>35</v>
      </c>
      <c r="O12" s="43">
        <v>583</v>
      </c>
      <c r="P12" s="44" t="s">
        <v>62</v>
      </c>
      <c r="Q12" s="45">
        <v>5</v>
      </c>
      <c r="R12" s="39">
        <f t="shared" si="0"/>
        <v>1331</v>
      </c>
      <c r="S12" s="16"/>
      <c r="T12" s="28"/>
      <c r="U12" s="28"/>
      <c r="V12" s="63"/>
      <c r="W12" s="28"/>
      <c r="X12" s="63">
        <v>1</v>
      </c>
      <c r="Y12" s="28" t="s">
        <v>186</v>
      </c>
      <c r="Z12" s="29"/>
    </row>
    <row r="13" spans="1:27" thickBot="1" x14ac:dyDescent="0.3">
      <c r="A13" s="26">
        <v>3290229</v>
      </c>
      <c r="B13" s="41" t="s">
        <v>197</v>
      </c>
      <c r="C13" s="26"/>
      <c r="D13" s="42">
        <v>2936591</v>
      </c>
      <c r="E13" s="46" t="s">
        <v>226</v>
      </c>
      <c r="F13" s="46" t="s">
        <v>227</v>
      </c>
      <c r="G13" s="43" t="s">
        <v>35</v>
      </c>
      <c r="H13" s="43">
        <v>560</v>
      </c>
      <c r="I13" s="44" t="s">
        <v>121</v>
      </c>
      <c r="J13" s="45">
        <v>5</v>
      </c>
      <c r="K13" s="42">
        <v>2936095</v>
      </c>
      <c r="L13" s="46" t="s">
        <v>228</v>
      </c>
      <c r="M13" s="46" t="s">
        <v>229</v>
      </c>
      <c r="N13" s="43" t="s">
        <v>35</v>
      </c>
      <c r="O13" s="43">
        <v>528</v>
      </c>
      <c r="P13" s="44" t="s">
        <v>47</v>
      </c>
      <c r="Q13" s="45">
        <v>5</v>
      </c>
      <c r="R13" s="39">
        <f t="shared" si="0"/>
        <v>1088</v>
      </c>
      <c r="S13" s="16"/>
      <c r="T13" s="28"/>
      <c r="U13" s="28"/>
      <c r="V13" s="63"/>
      <c r="W13" s="28"/>
      <c r="X13" s="28"/>
      <c r="Y13" s="63">
        <v>1</v>
      </c>
      <c r="Z13" s="29"/>
    </row>
    <row r="14" spans="1:27" thickBot="1" x14ac:dyDescent="0.3">
      <c r="A14" s="26">
        <v>3290229</v>
      </c>
      <c r="B14" s="41" t="s">
        <v>197</v>
      </c>
      <c r="C14" s="26"/>
      <c r="D14" s="42">
        <v>2936096</v>
      </c>
      <c r="E14" s="46" t="s">
        <v>228</v>
      </c>
      <c r="F14" s="46" t="s">
        <v>230</v>
      </c>
      <c r="G14" s="43" t="s">
        <v>35</v>
      </c>
      <c r="H14" s="43">
        <v>500</v>
      </c>
      <c r="I14" s="44" t="s">
        <v>44</v>
      </c>
      <c r="J14" s="45">
        <v>5</v>
      </c>
      <c r="K14" s="42">
        <v>2938750</v>
      </c>
      <c r="L14" s="46" t="s">
        <v>231</v>
      </c>
      <c r="M14" s="46" t="s">
        <v>232</v>
      </c>
      <c r="N14" s="43" t="s">
        <v>35</v>
      </c>
      <c r="O14" s="43">
        <v>500</v>
      </c>
      <c r="P14" s="44" t="s">
        <v>44</v>
      </c>
      <c r="Q14" s="45">
        <v>5</v>
      </c>
      <c r="R14" s="39">
        <f t="shared" si="0"/>
        <v>1000</v>
      </c>
      <c r="S14" s="16"/>
      <c r="T14" s="28"/>
      <c r="U14" s="28"/>
      <c r="V14" s="63"/>
      <c r="W14" s="28"/>
      <c r="X14" s="28"/>
      <c r="Y14" s="28"/>
      <c r="Z14" s="70">
        <v>1</v>
      </c>
    </row>
    <row r="15" spans="1:27" thickBot="1" x14ac:dyDescent="0.3">
      <c r="A15" s="26">
        <v>3290036</v>
      </c>
      <c r="B15" s="41" t="s">
        <v>247</v>
      </c>
      <c r="C15" s="26"/>
      <c r="D15" s="42">
        <v>2936037</v>
      </c>
      <c r="E15" s="46" t="s">
        <v>248</v>
      </c>
      <c r="F15" s="46" t="s">
        <v>271</v>
      </c>
      <c r="G15" s="43" t="s">
        <v>35</v>
      </c>
      <c r="H15" s="43">
        <v>500</v>
      </c>
      <c r="I15" s="44" t="s">
        <v>40</v>
      </c>
      <c r="J15" s="45">
        <v>5</v>
      </c>
      <c r="K15" s="42">
        <v>2930055</v>
      </c>
      <c r="L15" s="46" t="s">
        <v>248</v>
      </c>
      <c r="M15" s="46" t="s">
        <v>272</v>
      </c>
      <c r="N15" s="43" t="s">
        <v>35</v>
      </c>
      <c r="O15" s="43">
        <v>500</v>
      </c>
      <c r="P15" s="44" t="s">
        <v>28</v>
      </c>
      <c r="Q15" s="45">
        <v>5</v>
      </c>
      <c r="R15" s="39">
        <f t="shared" si="0"/>
        <v>1000</v>
      </c>
      <c r="S15" s="16"/>
      <c r="T15" s="28"/>
      <c r="U15" s="63">
        <v>1</v>
      </c>
      <c r="V15" s="63"/>
      <c r="W15" s="28"/>
      <c r="X15" s="28"/>
      <c r="Y15" s="28"/>
      <c r="Z15" s="29"/>
    </row>
    <row r="16" spans="1:27" thickBot="1" x14ac:dyDescent="0.3">
      <c r="A16" s="26">
        <v>3290285</v>
      </c>
      <c r="B16" s="41" t="s">
        <v>276</v>
      </c>
      <c r="C16" s="26"/>
      <c r="D16" s="42">
        <v>2915538</v>
      </c>
      <c r="E16" s="46" t="s">
        <v>277</v>
      </c>
      <c r="F16" s="46" t="s">
        <v>278</v>
      </c>
      <c r="G16" s="43" t="s">
        <v>35</v>
      </c>
      <c r="H16" s="43">
        <v>1286</v>
      </c>
      <c r="I16" s="44" t="s">
        <v>28</v>
      </c>
      <c r="J16" s="45">
        <v>12</v>
      </c>
      <c r="K16" s="42">
        <v>2916274</v>
      </c>
      <c r="L16" s="46" t="s">
        <v>279</v>
      </c>
      <c r="M16" s="46" t="s">
        <v>280</v>
      </c>
      <c r="N16" s="43" t="s">
        <v>35</v>
      </c>
      <c r="O16" s="43">
        <v>931</v>
      </c>
      <c r="P16" s="44" t="s">
        <v>28</v>
      </c>
      <c r="Q16" s="45">
        <v>9</v>
      </c>
      <c r="R16" s="39">
        <f t="shared" si="0"/>
        <v>2217</v>
      </c>
      <c r="S16" s="16"/>
      <c r="T16" s="63">
        <v>1</v>
      </c>
      <c r="U16" s="28"/>
      <c r="V16" s="63"/>
      <c r="W16" s="28"/>
      <c r="X16" s="28"/>
      <c r="Y16" s="28"/>
      <c r="Z16" s="29"/>
    </row>
    <row r="17" spans="1:26" thickBot="1" x14ac:dyDescent="0.3">
      <c r="A17" s="26">
        <v>3290255</v>
      </c>
      <c r="B17" s="41" t="s">
        <v>102</v>
      </c>
      <c r="C17" s="26"/>
      <c r="D17" s="42">
        <v>2710340</v>
      </c>
      <c r="E17" s="46" t="s">
        <v>380</v>
      </c>
      <c r="F17" s="46" t="s">
        <v>381</v>
      </c>
      <c r="G17" s="43" t="s">
        <v>35</v>
      </c>
      <c r="H17" s="43">
        <v>674</v>
      </c>
      <c r="I17" s="44" t="s">
        <v>28</v>
      </c>
      <c r="J17" s="45">
        <v>6</v>
      </c>
      <c r="K17" s="42">
        <v>2931040</v>
      </c>
      <c r="L17" s="46" t="s">
        <v>103</v>
      </c>
      <c r="M17" s="46" t="s">
        <v>146</v>
      </c>
      <c r="N17" s="43" t="s">
        <v>35</v>
      </c>
      <c r="O17" s="43">
        <v>722</v>
      </c>
      <c r="P17" s="44" t="s">
        <v>31</v>
      </c>
      <c r="Q17" s="45">
        <v>7</v>
      </c>
      <c r="R17" s="39">
        <f t="shared" si="0"/>
        <v>1396</v>
      </c>
      <c r="S17" s="16"/>
      <c r="T17" s="28"/>
      <c r="U17" s="63">
        <v>1</v>
      </c>
      <c r="V17" s="63"/>
      <c r="W17" s="28"/>
      <c r="X17" s="28"/>
      <c r="Y17" s="28"/>
      <c r="Z17" s="29"/>
    </row>
    <row r="18" spans="1:26" thickBot="1" x14ac:dyDescent="0.3">
      <c r="A18" s="26">
        <v>3290221</v>
      </c>
      <c r="B18" s="41" t="s">
        <v>423</v>
      </c>
      <c r="C18" s="26"/>
      <c r="D18" s="42">
        <v>2931601</v>
      </c>
      <c r="E18" s="46" t="s">
        <v>428</v>
      </c>
      <c r="F18" s="46" t="s">
        <v>431</v>
      </c>
      <c r="G18" s="43" t="s">
        <v>35</v>
      </c>
      <c r="H18" s="43">
        <v>1261</v>
      </c>
      <c r="I18" s="44" t="s">
        <v>31</v>
      </c>
      <c r="J18" s="45">
        <v>12</v>
      </c>
      <c r="K18" s="42">
        <v>2931516</v>
      </c>
      <c r="L18" s="46" t="s">
        <v>432</v>
      </c>
      <c r="M18" s="46" t="s">
        <v>433</v>
      </c>
      <c r="N18" s="43" t="s">
        <v>35</v>
      </c>
      <c r="O18" s="43">
        <v>1223</v>
      </c>
      <c r="P18" s="44" t="s">
        <v>31</v>
      </c>
      <c r="Q18" s="45">
        <v>12</v>
      </c>
      <c r="R18" s="39">
        <f t="shared" si="0"/>
        <v>2484</v>
      </c>
      <c r="S18" s="16"/>
      <c r="T18" s="28"/>
      <c r="U18" s="28"/>
      <c r="V18" s="63"/>
      <c r="W18" s="63">
        <v>1</v>
      </c>
      <c r="X18" s="28"/>
      <c r="Y18" s="28"/>
      <c r="Z18" s="29"/>
    </row>
    <row r="19" spans="1:26" thickBot="1" x14ac:dyDescent="0.3">
      <c r="A19" s="26">
        <v>3290221</v>
      </c>
      <c r="B19" s="41" t="s">
        <v>423</v>
      </c>
      <c r="C19" s="26"/>
      <c r="D19" s="42">
        <v>2934800</v>
      </c>
      <c r="E19" s="46" t="s">
        <v>434</v>
      </c>
      <c r="F19" s="46" t="s">
        <v>435</v>
      </c>
      <c r="G19" s="43" t="s">
        <v>35</v>
      </c>
      <c r="H19" s="43">
        <v>500</v>
      </c>
      <c r="I19" s="44" t="s">
        <v>40</v>
      </c>
      <c r="J19" s="45">
        <v>5</v>
      </c>
      <c r="K19" s="42">
        <v>2936847</v>
      </c>
      <c r="L19" s="46" t="s">
        <v>428</v>
      </c>
      <c r="M19" s="46" t="s">
        <v>436</v>
      </c>
      <c r="N19" s="43" t="s">
        <v>35</v>
      </c>
      <c r="O19" s="43">
        <v>500</v>
      </c>
      <c r="P19" s="44" t="s">
        <v>250</v>
      </c>
      <c r="Q19" s="45">
        <v>5</v>
      </c>
      <c r="R19" s="39">
        <f t="shared" si="0"/>
        <v>1000</v>
      </c>
      <c r="S19" s="16"/>
      <c r="T19" s="28"/>
      <c r="U19" s="63">
        <v>1</v>
      </c>
      <c r="V19" s="63"/>
      <c r="W19" s="28"/>
      <c r="X19" s="28"/>
      <c r="Y19" s="28"/>
      <c r="Z19" s="29"/>
    </row>
    <row r="20" spans="1:26" thickBot="1" x14ac:dyDescent="0.3">
      <c r="A20" s="26">
        <v>3290047</v>
      </c>
      <c r="B20" s="41" t="s">
        <v>448</v>
      </c>
      <c r="C20" s="26"/>
      <c r="D20" s="42">
        <v>2931564</v>
      </c>
      <c r="E20" s="46" t="s">
        <v>416</v>
      </c>
      <c r="F20" s="46" t="s">
        <v>461</v>
      </c>
      <c r="G20" s="43" t="s">
        <v>35</v>
      </c>
      <c r="H20" s="43">
        <v>883</v>
      </c>
      <c r="I20" s="44" t="s">
        <v>167</v>
      </c>
      <c r="J20" s="45">
        <v>8</v>
      </c>
      <c r="K20" s="42">
        <v>2931672</v>
      </c>
      <c r="L20" s="46" t="s">
        <v>416</v>
      </c>
      <c r="M20" s="46" t="s">
        <v>462</v>
      </c>
      <c r="N20" s="43" t="s">
        <v>35</v>
      </c>
      <c r="O20" s="43">
        <v>1066</v>
      </c>
      <c r="P20" s="44" t="s">
        <v>167</v>
      </c>
      <c r="Q20" s="45">
        <v>10</v>
      </c>
      <c r="R20" s="39">
        <f t="shared" si="0"/>
        <v>1949</v>
      </c>
      <c r="S20" s="16"/>
      <c r="T20" s="28"/>
      <c r="U20" s="64">
        <v>1</v>
      </c>
      <c r="V20" s="64"/>
      <c r="W20" s="28"/>
      <c r="X20" s="28"/>
      <c r="Y20" s="28"/>
      <c r="Z20" s="29"/>
    </row>
    <row r="21" spans="1:26" thickBot="1" x14ac:dyDescent="0.3">
      <c r="A21" s="26">
        <v>3290047</v>
      </c>
      <c r="B21" s="41" t="s">
        <v>448</v>
      </c>
      <c r="C21" s="26"/>
      <c r="D21" s="42">
        <v>2932613</v>
      </c>
      <c r="E21" s="46" t="s">
        <v>439</v>
      </c>
      <c r="F21" s="46" t="s">
        <v>463</v>
      </c>
      <c r="G21" s="43" t="s">
        <v>35</v>
      </c>
      <c r="H21" s="43">
        <v>552</v>
      </c>
      <c r="I21" s="44" t="s">
        <v>79</v>
      </c>
      <c r="J21" s="45">
        <v>5</v>
      </c>
      <c r="K21" s="42">
        <v>2935019</v>
      </c>
      <c r="L21" s="46" t="s">
        <v>172</v>
      </c>
      <c r="M21" s="46" t="s">
        <v>464</v>
      </c>
      <c r="N21" s="43" t="s">
        <v>35</v>
      </c>
      <c r="O21" s="43">
        <v>517</v>
      </c>
      <c r="P21" s="44" t="s">
        <v>47</v>
      </c>
      <c r="Q21" s="45">
        <v>5</v>
      </c>
      <c r="R21" s="39">
        <f t="shared" si="0"/>
        <v>1069</v>
      </c>
      <c r="S21" s="16"/>
      <c r="T21" s="28"/>
      <c r="U21" s="28"/>
      <c r="V21" s="63"/>
      <c r="W21" s="28"/>
      <c r="X21" s="63">
        <v>1</v>
      </c>
      <c r="Y21" s="28"/>
      <c r="Z21" s="29"/>
    </row>
    <row r="22" spans="1:26" thickBot="1" x14ac:dyDescent="0.3">
      <c r="A22" s="26">
        <v>3290047</v>
      </c>
      <c r="B22" s="41" t="s">
        <v>448</v>
      </c>
      <c r="C22" s="26" t="s">
        <v>448</v>
      </c>
      <c r="D22" s="80">
        <v>2925211</v>
      </c>
      <c r="E22" s="46" t="s">
        <v>191</v>
      </c>
      <c r="F22" s="46" t="s">
        <v>480</v>
      </c>
      <c r="G22" s="43" t="s">
        <v>35</v>
      </c>
      <c r="H22" s="43">
        <v>1122</v>
      </c>
      <c r="I22" s="44" t="s">
        <v>28</v>
      </c>
      <c r="J22" s="45">
        <v>11</v>
      </c>
      <c r="K22" s="42">
        <v>2918242</v>
      </c>
      <c r="L22" s="46" t="s">
        <v>481</v>
      </c>
      <c r="M22" s="46" t="s">
        <v>482</v>
      </c>
      <c r="N22" s="43" t="s">
        <v>35</v>
      </c>
      <c r="O22" s="43">
        <v>1370</v>
      </c>
      <c r="P22" s="44" t="s">
        <v>28</v>
      </c>
      <c r="Q22" s="45">
        <v>13</v>
      </c>
      <c r="R22" s="39">
        <f t="shared" si="0"/>
        <v>2492</v>
      </c>
      <c r="S22" s="16"/>
      <c r="T22" s="63">
        <v>1</v>
      </c>
      <c r="U22" s="28"/>
      <c r="V22" s="63"/>
      <c r="W22" s="28"/>
      <c r="X22" s="28"/>
      <c r="Y22" s="28"/>
      <c r="Z22" s="29"/>
    </row>
    <row r="23" spans="1:26" thickBot="1" x14ac:dyDescent="0.3">
      <c r="A23" s="26">
        <v>3290047</v>
      </c>
      <c r="B23" s="41" t="s">
        <v>448</v>
      </c>
      <c r="C23" s="26"/>
      <c r="D23" s="42">
        <v>2920390</v>
      </c>
      <c r="E23" s="46" t="s">
        <v>483</v>
      </c>
      <c r="F23" s="46" t="s">
        <v>484</v>
      </c>
      <c r="G23" s="43" t="s">
        <v>35</v>
      </c>
      <c r="H23" s="43">
        <v>1022</v>
      </c>
      <c r="I23" s="44" t="s">
        <v>40</v>
      </c>
      <c r="J23" s="45">
        <v>10</v>
      </c>
      <c r="K23" s="42">
        <v>2929552</v>
      </c>
      <c r="L23" s="46" t="s">
        <v>473</v>
      </c>
      <c r="M23" s="46" t="s">
        <v>485</v>
      </c>
      <c r="N23" s="43" t="s">
        <v>35</v>
      </c>
      <c r="O23" s="43">
        <v>610</v>
      </c>
      <c r="P23" s="44" t="s">
        <v>111</v>
      </c>
      <c r="Q23" s="45">
        <v>6</v>
      </c>
      <c r="R23" s="39">
        <f t="shared" si="0"/>
        <v>1632</v>
      </c>
      <c r="S23" s="16"/>
      <c r="T23" s="28"/>
      <c r="U23" s="63">
        <v>1</v>
      </c>
      <c r="V23" s="63"/>
      <c r="W23" s="28"/>
      <c r="X23" s="28"/>
      <c r="Y23" s="28"/>
      <c r="Z23" s="29"/>
    </row>
    <row r="24" spans="1:26" thickBot="1" x14ac:dyDescent="0.3">
      <c r="A24" s="26">
        <v>3290047</v>
      </c>
      <c r="B24" s="41" t="s">
        <v>448</v>
      </c>
      <c r="C24" s="26"/>
      <c r="D24" s="42">
        <v>2931280</v>
      </c>
      <c r="E24" s="46" t="s">
        <v>314</v>
      </c>
      <c r="F24" s="46" t="s">
        <v>145</v>
      </c>
      <c r="G24" s="43" t="s">
        <v>35</v>
      </c>
      <c r="H24" s="43">
        <v>733</v>
      </c>
      <c r="I24" s="44" t="s">
        <v>62</v>
      </c>
      <c r="J24" s="45">
        <v>7</v>
      </c>
      <c r="K24" s="42">
        <v>2934196</v>
      </c>
      <c r="L24" s="46" t="s">
        <v>486</v>
      </c>
      <c r="M24" s="46" t="s">
        <v>146</v>
      </c>
      <c r="N24" s="43" t="s">
        <v>35</v>
      </c>
      <c r="O24" s="43">
        <v>618</v>
      </c>
      <c r="P24" s="44" t="s">
        <v>62</v>
      </c>
      <c r="Q24" s="45">
        <v>6</v>
      </c>
      <c r="R24" s="39">
        <f t="shared" si="0"/>
        <v>1351</v>
      </c>
      <c r="S24" s="16"/>
      <c r="T24" s="28"/>
      <c r="U24" s="28"/>
      <c r="V24" s="63"/>
      <c r="W24" s="28"/>
      <c r="X24" s="63">
        <v>1</v>
      </c>
      <c r="Y24" s="28"/>
      <c r="Z24" s="29"/>
    </row>
  </sheetData>
  <autoFilter ref="A4:Z24"/>
  <conditionalFormatting sqref="S9:S24 T5:V24">
    <cfRule type="notContainsBlanks" dxfId="7" priority="1">
      <formula>LEN(TRIM(AK5))&gt;0</formula>
    </cfRule>
  </conditionalFormatting>
  <conditionalFormatting sqref="D23:D24 D5:D21 E5:R24">
    <cfRule type="notContainsBlanks" dxfId="6" priority="2">
      <formula>LEN(TRIM(D5))&gt;0</formula>
    </cfRule>
  </conditionalFormatting>
  <conditionalFormatting sqref="L9:P24">
    <cfRule type="notContainsBlanks" dxfId="5" priority="18">
      <formula>LEN(TRIM(#REF!))&gt;0</formula>
    </cfRule>
  </conditionalFormatting>
  <conditionalFormatting sqref="Q9:R24">
    <cfRule type="notContainsBlanks" dxfId="4" priority="19">
      <formula>LEN(TRIM(AA9))&gt;0</formula>
    </cfRule>
  </conditionalFormatting>
  <conditionalFormatting sqref="W5:Z24">
    <cfRule type="notContainsBlanks" dxfId="3" priority="21">
      <formula>LEN(TRIM(AN5))&gt;0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W17"/>
  <sheetViews>
    <sheetView zoomScaleNormal="100" workbookViewId="0">
      <pane ySplit="5" topLeftCell="A6" activePane="bottomLeft" state="frozen"/>
      <selection pane="bottomLeft" activeCell="I22" sqref="I22"/>
    </sheetView>
  </sheetViews>
  <sheetFormatPr baseColWidth="10" defaultColWidth="14.42578125" defaultRowHeight="15.75" customHeight="1" x14ac:dyDescent="0.2"/>
  <cols>
    <col min="1" max="1" width="11.140625" customWidth="1"/>
    <col min="2" max="2" width="29.140625" customWidth="1"/>
    <col min="3" max="3" width="17.140625" hidden="1" customWidth="1"/>
    <col min="4" max="4" width="9.85546875" customWidth="1"/>
    <col min="5" max="5" width="14.42578125" customWidth="1"/>
    <col min="6" max="6" width="10.140625" customWidth="1"/>
    <col min="7" max="7" width="4" customWidth="1"/>
    <col min="8" max="8" width="5.140625" customWidth="1"/>
    <col min="9" max="9" width="3.85546875" customWidth="1"/>
    <col min="10" max="10" width="3.140625" customWidth="1"/>
    <col min="11" max="11" width="8.85546875" customWidth="1"/>
    <col min="12" max="12" width="13.5703125" customWidth="1"/>
    <col min="13" max="13" width="11.140625" customWidth="1"/>
    <col min="14" max="14" width="4" customWidth="1"/>
    <col min="15" max="15" width="5.140625" customWidth="1"/>
    <col min="16" max="16" width="3.85546875" customWidth="1"/>
    <col min="17" max="17" width="4.140625" customWidth="1"/>
    <col min="18" max="18" width="8.42578125" customWidth="1"/>
    <col min="19" max="19" width="2.140625" customWidth="1"/>
    <col min="20" max="20" width="9.85546875" customWidth="1"/>
    <col min="21" max="21" width="1.85546875" customWidth="1"/>
    <col min="22" max="23" width="4.42578125" hidden="1" customWidth="1"/>
  </cols>
  <sheetData>
    <row r="1" spans="1:23" ht="15.75" customHeight="1" x14ac:dyDescent="0.25">
      <c r="O1" s="38" t="s">
        <v>520</v>
      </c>
      <c r="T1" s="37">
        <f>SUM(T6:T17)</f>
        <v>12</v>
      </c>
    </row>
    <row r="2" spans="1:23" ht="15.75" customHeight="1" thickBot="1" x14ac:dyDescent="0.25"/>
    <row r="3" spans="1:23" ht="16.5" thickTop="1" thickBot="1" x14ac:dyDescent="0.3">
      <c r="A3" s="1"/>
      <c r="B3" s="1"/>
      <c r="C3" s="2"/>
      <c r="D3" s="3" t="s">
        <v>9</v>
      </c>
      <c r="E3" s="48" t="s">
        <v>10</v>
      </c>
      <c r="F3" s="48" t="s">
        <v>11</v>
      </c>
      <c r="G3" s="48" t="s">
        <v>12</v>
      </c>
      <c r="H3" s="48" t="s">
        <v>13</v>
      </c>
      <c r="I3" s="49" t="s">
        <v>14</v>
      </c>
      <c r="J3" s="50" t="s">
        <v>15</v>
      </c>
      <c r="K3" s="51" t="s">
        <v>9</v>
      </c>
      <c r="L3" s="48" t="s">
        <v>10</v>
      </c>
      <c r="M3" s="48" t="s">
        <v>11</v>
      </c>
      <c r="N3" s="48" t="s">
        <v>12</v>
      </c>
      <c r="O3" s="48" t="s">
        <v>13</v>
      </c>
      <c r="P3" s="49" t="s">
        <v>14</v>
      </c>
      <c r="Q3" s="50" t="s">
        <v>15</v>
      </c>
      <c r="R3" s="40" t="s">
        <v>13</v>
      </c>
      <c r="S3" s="35"/>
      <c r="T3" s="36" t="s">
        <v>4</v>
      </c>
      <c r="U3" s="35"/>
      <c r="V3" s="21" t="s">
        <v>5</v>
      </c>
      <c r="W3" s="21" t="s">
        <v>6</v>
      </c>
    </row>
    <row r="4" spans="1:23" ht="12.75" x14ac:dyDescent="0.2">
      <c r="A4" s="1"/>
      <c r="B4" s="1"/>
      <c r="C4" s="2"/>
      <c r="D4" s="11"/>
      <c r="E4" s="32"/>
      <c r="F4" s="32"/>
      <c r="G4" s="32"/>
      <c r="H4" s="32"/>
      <c r="I4" s="32"/>
      <c r="J4" s="33"/>
      <c r="K4" s="32"/>
      <c r="L4" s="32"/>
      <c r="M4" s="32"/>
      <c r="N4" s="32"/>
      <c r="O4" s="32"/>
      <c r="P4" s="32"/>
      <c r="Q4" s="33"/>
      <c r="R4" s="40" t="s">
        <v>521</v>
      </c>
      <c r="S4" s="30"/>
      <c r="T4" s="34"/>
      <c r="U4" s="30"/>
      <c r="V4" s="21"/>
      <c r="W4" s="21"/>
    </row>
    <row r="5" spans="1:23" ht="20.25" customHeight="1" x14ac:dyDescent="0.2">
      <c r="A5" s="9" t="s">
        <v>7</v>
      </c>
      <c r="B5" s="9" t="s">
        <v>8</v>
      </c>
      <c r="C5" s="2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S5" s="17"/>
      <c r="T5" s="18"/>
      <c r="U5" s="17"/>
      <c r="V5" s="19"/>
      <c r="W5" s="19"/>
    </row>
    <row r="6" spans="1:23" ht="15" x14ac:dyDescent="0.25">
      <c r="A6" s="26">
        <v>3290200</v>
      </c>
      <c r="B6" s="59" t="s">
        <v>177</v>
      </c>
      <c r="C6" s="26"/>
      <c r="D6" s="53">
        <v>2928702</v>
      </c>
      <c r="E6" s="54" t="s">
        <v>191</v>
      </c>
      <c r="F6" s="54" t="s">
        <v>158</v>
      </c>
      <c r="G6" s="55" t="s">
        <v>35</v>
      </c>
      <c r="H6" s="55">
        <v>1933</v>
      </c>
      <c r="I6" s="56" t="s">
        <v>28</v>
      </c>
      <c r="J6" s="57">
        <v>19</v>
      </c>
      <c r="K6" s="53">
        <v>2923710</v>
      </c>
      <c r="L6" s="54" t="s">
        <v>192</v>
      </c>
      <c r="M6" s="54" t="s">
        <v>193</v>
      </c>
      <c r="N6" s="55" t="s">
        <v>27</v>
      </c>
      <c r="O6" s="55">
        <v>1373</v>
      </c>
      <c r="P6" s="56" t="s">
        <v>28</v>
      </c>
      <c r="Q6" s="57">
        <v>13</v>
      </c>
      <c r="R6" s="39">
        <f t="shared" ref="R6:R17" si="0">H6+O6</f>
        <v>3306</v>
      </c>
      <c r="S6" s="30"/>
      <c r="T6" s="31">
        <v>1</v>
      </c>
      <c r="U6" s="30"/>
      <c r="V6" s="21"/>
      <c r="W6" s="21"/>
    </row>
    <row r="7" spans="1:23" ht="15" x14ac:dyDescent="0.25">
      <c r="A7" s="26">
        <v>3290200</v>
      </c>
      <c r="B7" s="59" t="s">
        <v>32</v>
      </c>
      <c r="C7" s="26"/>
      <c r="D7" s="47">
        <v>917690</v>
      </c>
      <c r="E7" s="46" t="s">
        <v>33</v>
      </c>
      <c r="F7" s="46" t="s">
        <v>34</v>
      </c>
      <c r="G7" s="43" t="s">
        <v>35</v>
      </c>
      <c r="H7" s="43">
        <v>1327</v>
      </c>
      <c r="I7" s="44" t="s">
        <v>28</v>
      </c>
      <c r="J7" s="45">
        <v>13</v>
      </c>
      <c r="K7" s="47">
        <v>2912040</v>
      </c>
      <c r="L7" s="46" t="s">
        <v>36</v>
      </c>
      <c r="M7" s="46" t="s">
        <v>37</v>
      </c>
      <c r="N7" s="43" t="s">
        <v>27</v>
      </c>
      <c r="O7" s="43">
        <v>1483</v>
      </c>
      <c r="P7" s="44" t="s">
        <v>28</v>
      </c>
      <c r="Q7" s="45">
        <v>14</v>
      </c>
      <c r="R7" s="39">
        <f t="shared" si="0"/>
        <v>2810</v>
      </c>
      <c r="S7" s="30"/>
      <c r="T7" s="31">
        <v>1</v>
      </c>
      <c r="U7" s="30"/>
      <c r="V7" s="21"/>
      <c r="W7" s="21"/>
    </row>
    <row r="8" spans="1:23" ht="15" x14ac:dyDescent="0.25">
      <c r="A8" s="26">
        <v>3290029</v>
      </c>
      <c r="B8" s="59" t="s">
        <v>448</v>
      </c>
      <c r="C8" s="26"/>
      <c r="D8" s="47">
        <v>2913943</v>
      </c>
      <c r="E8" s="46" t="s">
        <v>474</v>
      </c>
      <c r="F8" s="46" t="s">
        <v>249</v>
      </c>
      <c r="G8" s="43" t="s">
        <v>27</v>
      </c>
      <c r="H8" s="43">
        <v>1437</v>
      </c>
      <c r="I8" s="44" t="s">
        <v>28</v>
      </c>
      <c r="J8" s="45">
        <v>14</v>
      </c>
      <c r="K8" s="47">
        <v>2927217</v>
      </c>
      <c r="L8" s="46" t="s">
        <v>472</v>
      </c>
      <c r="M8" s="46" t="s">
        <v>475</v>
      </c>
      <c r="N8" s="43" t="s">
        <v>35</v>
      </c>
      <c r="O8" s="43">
        <v>1222</v>
      </c>
      <c r="P8" s="44" t="s">
        <v>28</v>
      </c>
      <c r="Q8" s="45">
        <v>12</v>
      </c>
      <c r="R8" s="39">
        <f t="shared" si="0"/>
        <v>2659</v>
      </c>
      <c r="S8" s="30"/>
      <c r="T8" s="31">
        <v>1</v>
      </c>
      <c r="U8" s="30"/>
      <c r="V8" s="21"/>
      <c r="W8" s="21"/>
    </row>
    <row r="9" spans="1:23" ht="15" x14ac:dyDescent="0.25">
      <c r="A9" s="26">
        <v>3290005</v>
      </c>
      <c r="B9" s="59" t="s">
        <v>276</v>
      </c>
      <c r="C9" s="26"/>
      <c r="D9" s="47">
        <v>2921223</v>
      </c>
      <c r="E9" s="46" t="s">
        <v>281</v>
      </c>
      <c r="F9" s="46" t="s">
        <v>282</v>
      </c>
      <c r="G9" s="43" t="s">
        <v>35</v>
      </c>
      <c r="H9" s="43">
        <v>1147</v>
      </c>
      <c r="I9" s="44" t="s">
        <v>28</v>
      </c>
      <c r="J9" s="45">
        <v>11</v>
      </c>
      <c r="K9" s="47">
        <v>2926438</v>
      </c>
      <c r="L9" s="46" t="s">
        <v>283</v>
      </c>
      <c r="M9" s="46" t="s">
        <v>284</v>
      </c>
      <c r="N9" s="43" t="s">
        <v>27</v>
      </c>
      <c r="O9" s="43">
        <v>1391</v>
      </c>
      <c r="P9" s="44" t="s">
        <v>28</v>
      </c>
      <c r="Q9" s="45">
        <v>13</v>
      </c>
      <c r="R9" s="39">
        <f t="shared" si="0"/>
        <v>2538</v>
      </c>
      <c r="S9" s="30"/>
      <c r="T9" s="31">
        <v>1</v>
      </c>
      <c r="U9" s="30"/>
      <c r="V9" s="21"/>
      <c r="W9" s="21"/>
    </row>
    <row r="10" spans="1:23" ht="15" x14ac:dyDescent="0.25">
      <c r="A10" s="26">
        <v>3290090</v>
      </c>
      <c r="B10" s="59" t="s">
        <v>409</v>
      </c>
      <c r="C10" s="26"/>
      <c r="D10" s="47">
        <v>569836</v>
      </c>
      <c r="E10" s="46" t="s">
        <v>414</v>
      </c>
      <c r="F10" s="46" t="s">
        <v>415</v>
      </c>
      <c r="G10" s="43" t="s">
        <v>27</v>
      </c>
      <c r="H10" s="43">
        <v>1376</v>
      </c>
      <c r="I10" s="44" t="s">
        <v>28</v>
      </c>
      <c r="J10" s="45">
        <v>13</v>
      </c>
      <c r="K10" s="47">
        <v>2917693</v>
      </c>
      <c r="L10" s="46" t="s">
        <v>416</v>
      </c>
      <c r="M10" s="46" t="s">
        <v>417</v>
      </c>
      <c r="N10" s="43" t="s">
        <v>35</v>
      </c>
      <c r="O10" s="43">
        <v>1119</v>
      </c>
      <c r="P10" s="44" t="s">
        <v>28</v>
      </c>
      <c r="Q10" s="45">
        <v>11</v>
      </c>
      <c r="R10" s="39">
        <f t="shared" si="0"/>
        <v>2495</v>
      </c>
      <c r="S10" s="30"/>
      <c r="T10" s="31">
        <v>1</v>
      </c>
      <c r="U10" s="30"/>
      <c r="V10" s="21"/>
      <c r="W10" s="21"/>
    </row>
    <row r="11" spans="1:23" ht="15" x14ac:dyDescent="0.25">
      <c r="A11" s="26">
        <v>3290223</v>
      </c>
      <c r="B11" s="59" t="s">
        <v>276</v>
      </c>
      <c r="C11" s="26"/>
      <c r="D11" s="47">
        <v>2933808</v>
      </c>
      <c r="E11" s="46" t="s">
        <v>285</v>
      </c>
      <c r="F11" s="46" t="s">
        <v>286</v>
      </c>
      <c r="G11" s="43" t="s">
        <v>35</v>
      </c>
      <c r="H11" s="43">
        <v>645</v>
      </c>
      <c r="I11" s="44" t="s">
        <v>40</v>
      </c>
      <c r="J11" s="45">
        <v>6</v>
      </c>
      <c r="K11" s="47">
        <v>291337</v>
      </c>
      <c r="L11" s="46" t="s">
        <v>287</v>
      </c>
      <c r="M11" s="46" t="s">
        <v>249</v>
      </c>
      <c r="N11" s="43" t="s">
        <v>27</v>
      </c>
      <c r="O11" s="43">
        <v>1510</v>
      </c>
      <c r="P11" s="44" t="s">
        <v>250</v>
      </c>
      <c r="Q11" s="45">
        <v>15</v>
      </c>
      <c r="R11" s="39">
        <f t="shared" si="0"/>
        <v>2155</v>
      </c>
      <c r="S11" s="30"/>
      <c r="T11" s="31">
        <v>1</v>
      </c>
      <c r="U11" s="30"/>
      <c r="V11" s="21"/>
      <c r="W11" s="21"/>
    </row>
    <row r="12" spans="1:23" ht="15" x14ac:dyDescent="0.25">
      <c r="A12" s="26">
        <v>3290036</v>
      </c>
      <c r="B12" s="60" t="s">
        <v>153</v>
      </c>
      <c r="C12" s="26"/>
      <c r="D12" s="47">
        <v>1410888</v>
      </c>
      <c r="E12" s="46" t="s">
        <v>161</v>
      </c>
      <c r="F12" s="46" t="s">
        <v>162</v>
      </c>
      <c r="G12" s="43" t="s">
        <v>27</v>
      </c>
      <c r="H12" s="43">
        <v>1396</v>
      </c>
      <c r="I12" s="44" t="s">
        <v>28</v>
      </c>
      <c r="J12" s="45">
        <v>13</v>
      </c>
      <c r="K12" s="47">
        <v>2930224</v>
      </c>
      <c r="L12" s="46" t="s">
        <v>163</v>
      </c>
      <c r="M12" s="46" t="s">
        <v>164</v>
      </c>
      <c r="N12" s="43" t="s">
        <v>35</v>
      </c>
      <c r="O12" s="43">
        <v>739</v>
      </c>
      <c r="P12" s="44" t="s">
        <v>40</v>
      </c>
      <c r="Q12" s="45">
        <v>7</v>
      </c>
      <c r="R12" s="39">
        <f t="shared" si="0"/>
        <v>2135</v>
      </c>
      <c r="S12" s="30"/>
      <c r="T12" s="31">
        <v>1</v>
      </c>
      <c r="U12" s="30"/>
      <c r="V12" s="21"/>
      <c r="W12" s="21"/>
    </row>
    <row r="13" spans="1:23" ht="15" x14ac:dyDescent="0.25">
      <c r="A13" s="26">
        <v>3290285</v>
      </c>
      <c r="B13" s="59" t="s">
        <v>448</v>
      </c>
      <c r="C13" s="26"/>
      <c r="D13" s="47">
        <v>2924717</v>
      </c>
      <c r="E13" s="46" t="s">
        <v>476</v>
      </c>
      <c r="F13" s="46" t="s">
        <v>477</v>
      </c>
      <c r="G13" s="43" t="s">
        <v>27</v>
      </c>
      <c r="H13" s="43">
        <v>1196</v>
      </c>
      <c r="I13" s="44" t="s">
        <v>250</v>
      </c>
      <c r="J13" s="45">
        <v>11</v>
      </c>
      <c r="K13" s="47">
        <v>2924716</v>
      </c>
      <c r="L13" s="46" t="s">
        <v>478</v>
      </c>
      <c r="M13" s="46" t="s">
        <v>479</v>
      </c>
      <c r="N13" s="43" t="s">
        <v>35</v>
      </c>
      <c r="O13" s="43">
        <v>792</v>
      </c>
      <c r="P13" s="44" t="s">
        <v>40</v>
      </c>
      <c r="Q13" s="45">
        <v>7</v>
      </c>
      <c r="R13" s="39">
        <f t="shared" si="0"/>
        <v>1988</v>
      </c>
      <c r="S13" s="30"/>
      <c r="T13" s="31">
        <v>1</v>
      </c>
      <c r="U13" s="30"/>
      <c r="V13" s="21"/>
      <c r="W13" s="21"/>
    </row>
    <row r="14" spans="1:23" ht="15" x14ac:dyDescent="0.25">
      <c r="A14" s="26">
        <v>3290285</v>
      </c>
      <c r="B14" s="60" t="s">
        <v>63</v>
      </c>
      <c r="C14" s="26"/>
      <c r="D14" s="47">
        <v>2936123</v>
      </c>
      <c r="E14" s="46" t="s">
        <v>80</v>
      </c>
      <c r="F14" s="46" t="s">
        <v>26</v>
      </c>
      <c r="G14" s="43" t="s">
        <v>27</v>
      </c>
      <c r="H14" s="43">
        <v>795</v>
      </c>
      <c r="I14" s="44" t="s">
        <v>40</v>
      </c>
      <c r="J14" s="45">
        <v>7</v>
      </c>
      <c r="K14" s="47">
        <v>2937114</v>
      </c>
      <c r="L14" s="46" t="s">
        <v>80</v>
      </c>
      <c r="M14" s="46" t="s">
        <v>78</v>
      </c>
      <c r="N14" s="43" t="s">
        <v>35</v>
      </c>
      <c r="O14" s="43">
        <v>886</v>
      </c>
      <c r="P14" s="44" t="s">
        <v>28</v>
      </c>
      <c r="Q14" s="45">
        <v>8</v>
      </c>
      <c r="R14" s="39">
        <f t="shared" si="0"/>
        <v>1681</v>
      </c>
      <c r="S14" s="30"/>
      <c r="T14" s="31">
        <v>1</v>
      </c>
      <c r="U14" s="30"/>
      <c r="V14" s="21"/>
      <c r="W14" s="21"/>
    </row>
    <row r="15" spans="1:23" ht="15" x14ac:dyDescent="0.25">
      <c r="A15" s="26">
        <v>3290273</v>
      </c>
      <c r="B15" s="60" t="s">
        <v>247</v>
      </c>
      <c r="C15" s="26"/>
      <c r="D15" s="47">
        <v>2926508</v>
      </c>
      <c r="E15" s="46" t="s">
        <v>254</v>
      </c>
      <c r="F15" s="46" t="s">
        <v>255</v>
      </c>
      <c r="G15" s="43" t="s">
        <v>27</v>
      </c>
      <c r="H15" s="43">
        <v>1156</v>
      </c>
      <c r="I15" s="44" t="s">
        <v>28</v>
      </c>
      <c r="J15" s="45">
        <v>11</v>
      </c>
      <c r="K15" s="47">
        <v>2936039</v>
      </c>
      <c r="L15" s="46" t="s">
        <v>248</v>
      </c>
      <c r="M15" s="46" t="s">
        <v>256</v>
      </c>
      <c r="N15" s="43" t="s">
        <v>35</v>
      </c>
      <c r="O15" s="43">
        <v>502</v>
      </c>
      <c r="P15" s="44" t="s">
        <v>40</v>
      </c>
      <c r="Q15" s="45">
        <v>5</v>
      </c>
      <c r="R15" s="39">
        <f t="shared" si="0"/>
        <v>1658</v>
      </c>
      <c r="S15" s="30"/>
      <c r="T15" s="31">
        <v>1</v>
      </c>
      <c r="U15" s="30"/>
      <c r="V15" s="21"/>
      <c r="W15" s="21"/>
    </row>
    <row r="16" spans="1:23" ht="15" x14ac:dyDescent="0.25">
      <c r="A16" s="26">
        <v>3290047</v>
      </c>
      <c r="B16" s="60" t="s">
        <v>147</v>
      </c>
      <c r="C16" s="26"/>
      <c r="D16" s="47">
        <v>223656</v>
      </c>
      <c r="E16" s="46" t="s">
        <v>148</v>
      </c>
      <c r="F16" s="46" t="s">
        <v>150</v>
      </c>
      <c r="G16" s="43" t="s">
        <v>27</v>
      </c>
      <c r="H16" s="43">
        <v>1041</v>
      </c>
      <c r="I16" s="44" t="s">
        <v>40</v>
      </c>
      <c r="J16" s="45">
        <v>10</v>
      </c>
      <c r="K16" s="47">
        <v>2926535</v>
      </c>
      <c r="L16" s="46" t="s">
        <v>151</v>
      </c>
      <c r="M16" s="46" t="s">
        <v>152</v>
      </c>
      <c r="N16" s="43" t="s">
        <v>35</v>
      </c>
      <c r="O16" s="43">
        <v>542</v>
      </c>
      <c r="P16" s="44" t="s">
        <v>40</v>
      </c>
      <c r="Q16" s="45">
        <v>5</v>
      </c>
      <c r="R16" s="39">
        <f t="shared" si="0"/>
        <v>1583</v>
      </c>
      <c r="S16" s="30"/>
      <c r="T16" s="31">
        <v>1</v>
      </c>
      <c r="U16" s="30"/>
      <c r="V16" s="21"/>
      <c r="W16" s="21"/>
    </row>
    <row r="17" spans="1:23" ht="15" x14ac:dyDescent="0.25">
      <c r="A17" s="26">
        <v>3290047</v>
      </c>
      <c r="B17" s="60" t="s">
        <v>32</v>
      </c>
      <c r="C17" s="26"/>
      <c r="D17" s="47">
        <v>2937064</v>
      </c>
      <c r="E17" s="46" t="s">
        <v>48</v>
      </c>
      <c r="F17" s="46" t="s">
        <v>49</v>
      </c>
      <c r="G17" s="43" t="s">
        <v>27</v>
      </c>
      <c r="H17" s="43">
        <v>517</v>
      </c>
      <c r="I17" s="44" t="s">
        <v>40</v>
      </c>
      <c r="J17" s="45">
        <v>5</v>
      </c>
      <c r="K17" s="47">
        <v>2919672</v>
      </c>
      <c r="L17" s="46" t="s">
        <v>50</v>
      </c>
      <c r="M17" s="46" t="s">
        <v>51</v>
      </c>
      <c r="N17" s="43" t="s">
        <v>35</v>
      </c>
      <c r="O17" s="43">
        <v>641</v>
      </c>
      <c r="P17" s="44" t="s">
        <v>28</v>
      </c>
      <c r="Q17" s="45">
        <v>6</v>
      </c>
      <c r="R17" s="39">
        <f t="shared" si="0"/>
        <v>1158</v>
      </c>
      <c r="S17" s="30"/>
      <c r="T17" s="31">
        <v>1</v>
      </c>
      <c r="U17" s="30"/>
      <c r="V17" s="21"/>
      <c r="W17" s="21"/>
    </row>
  </sheetData>
  <sortState ref="D3:R17">
    <sortCondition descending="1" ref="R6"/>
  </sortState>
  <conditionalFormatting sqref="T5 S6:T17">
    <cfRule type="notContainsBlanks" dxfId="2" priority="1">
      <formula>LEN(TRIM(AQ5))&gt;0</formula>
    </cfRule>
  </conditionalFormatting>
  <conditionalFormatting sqref="D7:R17">
    <cfRule type="notContainsBlanks" dxfId="1" priority="2">
      <formula>LEN(TRIM(D7))&gt;0</formula>
    </cfRule>
  </conditionalFormatting>
  <conditionalFormatting sqref="L10:R17">
    <cfRule type="notContainsBlanks" dxfId="0" priority="11">
      <formula>LEN(TRIM(T9))&gt;0</formula>
    </cfRule>
  </conditionalFormatting>
  <pageMargins left="0.31496062992125984" right="0.31496062992125984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Messieurs</vt:lpstr>
      <vt:lpstr>Dames</vt:lpstr>
      <vt:lpstr>Mixte</vt:lpstr>
      <vt:lpstr>Mixte!Zone_d_impression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lgn</dc:creator>
  <cp:lastModifiedBy>Utilisateur</cp:lastModifiedBy>
  <cp:lastPrinted>2018-03-22T16:04:29Z</cp:lastPrinted>
  <dcterms:created xsi:type="dcterms:W3CDTF">2018-03-25T20:24:10Z</dcterms:created>
  <dcterms:modified xsi:type="dcterms:W3CDTF">2018-03-26T13:54:00Z</dcterms:modified>
</cp:coreProperties>
</file>